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RTICLES\1=SCN1A GoF Lanie\ACTN\Dataset\"/>
    </mc:Choice>
  </mc:AlternateContent>
  <bookViews>
    <workbookView xWindow="2055" yWindow="2535" windowWidth="24645" windowHeight="143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E21" i="1"/>
  <c r="E19" i="1"/>
  <c r="ES16" i="1"/>
  <c r="EK16" i="1"/>
  <c r="EC16" i="1"/>
  <c r="DU16" i="1"/>
  <c r="DM16" i="1"/>
  <c r="DE16" i="1"/>
  <c r="CW16" i="1"/>
  <c r="CO16" i="1"/>
  <c r="CG16" i="1"/>
  <c r="BY16" i="1"/>
  <c r="BQ16" i="1"/>
  <c r="BI16" i="1"/>
  <c r="BA16" i="1"/>
  <c r="AS16" i="1"/>
  <c r="AK16" i="1"/>
  <c r="AC16" i="1"/>
  <c r="U16" i="1"/>
  <c r="M16" i="1"/>
  <c r="E16" i="1"/>
  <c r="ES14" i="1"/>
  <c r="EK14" i="1"/>
  <c r="EC14" i="1"/>
  <c r="DU14" i="1"/>
  <c r="DM14" i="1"/>
  <c r="DE14" i="1"/>
  <c r="CW14" i="1"/>
  <c r="CO14" i="1"/>
  <c r="CG14" i="1"/>
  <c r="BY14" i="1"/>
  <c r="BQ14" i="1"/>
  <c r="BI14" i="1"/>
  <c r="BA14" i="1"/>
  <c r="AS14" i="1"/>
  <c r="AK14" i="1"/>
  <c r="AC14" i="1"/>
  <c r="U14" i="1"/>
  <c r="M14" i="1"/>
  <c r="E14" i="1"/>
  <c r="ES12" i="1"/>
  <c r="EK12" i="1"/>
  <c r="EC12" i="1"/>
  <c r="DU12" i="1"/>
  <c r="DM12" i="1"/>
  <c r="DE12" i="1"/>
  <c r="CW12" i="1"/>
  <c r="CO12" i="1"/>
  <c r="CG12" i="1"/>
  <c r="BY12" i="1"/>
  <c r="BQ12" i="1"/>
  <c r="BI12" i="1"/>
  <c r="BA12" i="1"/>
  <c r="AS12" i="1"/>
  <c r="AK12" i="1"/>
  <c r="AC12" i="1"/>
  <c r="U12" i="1"/>
  <c r="M12" i="1"/>
  <c r="E12" i="1"/>
  <c r="ES9" i="1"/>
  <c r="EK9" i="1"/>
  <c r="EC9" i="1"/>
  <c r="DU9" i="1"/>
  <c r="DM9" i="1"/>
  <c r="DE9" i="1"/>
  <c r="CW9" i="1"/>
  <c r="CO9" i="1"/>
  <c r="CG9" i="1"/>
  <c r="BY9" i="1"/>
  <c r="BQ9" i="1"/>
  <c r="BI9" i="1"/>
  <c r="BA9" i="1"/>
  <c r="AS9" i="1"/>
  <c r="AK9" i="1"/>
  <c r="AC9" i="1"/>
  <c r="U9" i="1"/>
  <c r="M9" i="1"/>
  <c r="E9" i="1"/>
  <c r="ES7" i="1"/>
  <c r="EK7" i="1"/>
  <c r="EC7" i="1"/>
  <c r="DU7" i="1"/>
  <c r="DM7" i="1"/>
  <c r="DE7" i="1"/>
  <c r="CW7" i="1"/>
  <c r="CO7" i="1"/>
  <c r="CG7" i="1"/>
  <c r="BY7" i="1"/>
  <c r="BQ7" i="1"/>
  <c r="BI7" i="1"/>
  <c r="BA7" i="1"/>
  <c r="AS7" i="1"/>
  <c r="AK7" i="1"/>
  <c r="AC7" i="1"/>
  <c r="U7" i="1"/>
  <c r="M7" i="1"/>
  <c r="E7" i="1"/>
</calcChain>
</file>

<file path=xl/sharedStrings.xml><?xml version="1.0" encoding="utf-8"?>
<sst xmlns="http://schemas.openxmlformats.org/spreadsheetml/2006/main" count="145" uniqueCount="44">
  <si>
    <t>Current Amplitude</t>
  </si>
  <si>
    <t>Voltage-Dependence of Activation</t>
  </si>
  <si>
    <t>Voltage-Dependence of Inactivation</t>
  </si>
  <si>
    <t>Recovery from Inactivation</t>
  </si>
  <si>
    <t>Frequency Dependent Rundown</t>
  </si>
  <si>
    <t>Inactivation Kinetics</t>
  </si>
  <si>
    <t>Ramp Current</t>
  </si>
  <si>
    <t>Persistent Current</t>
  </si>
  <si>
    <t>Window Current</t>
  </si>
  <si>
    <t>Variant</t>
  </si>
  <si>
    <t>I, pA/pF, Vm = 0 mV</t>
  </si>
  <si>
    <t>V½ (mV)</t>
  </si>
  <si>
    <t>k</t>
  </si>
  <si>
    <r>
      <rPr>
        <b/>
        <sz val="10"/>
        <color theme="1"/>
        <rFont val="Symbol"/>
        <family val="1"/>
        <charset val="2"/>
      </rPr>
      <t>t</t>
    </r>
    <r>
      <rPr>
        <b/>
        <sz val="10"/>
        <color theme="1"/>
        <rFont val="Aptos Narrow"/>
        <family val="2"/>
        <scheme val="minor"/>
      </rPr>
      <t>fast</t>
    </r>
    <r>
      <rPr>
        <b/>
        <sz val="10"/>
        <color theme="1"/>
        <rFont val="Aptos Narrow"/>
        <family val="1"/>
        <charset val="2"/>
        <scheme val="minor"/>
      </rPr>
      <t xml:space="preserve"> (ms)</t>
    </r>
  </si>
  <si>
    <r>
      <t xml:space="preserve">% Contribution </t>
    </r>
    <r>
      <rPr>
        <b/>
        <sz val="10"/>
        <color theme="1"/>
        <rFont val="Symbol"/>
        <family val="1"/>
        <charset val="2"/>
      </rPr>
      <t>t</t>
    </r>
    <r>
      <rPr>
        <b/>
        <sz val="10"/>
        <color theme="1"/>
        <rFont val="Aptos Narrow"/>
        <family val="2"/>
        <scheme val="minor"/>
      </rPr>
      <t>fast</t>
    </r>
  </si>
  <si>
    <r>
      <rPr>
        <b/>
        <sz val="10"/>
        <color theme="1"/>
        <rFont val="Symbol"/>
        <family val="1"/>
        <charset val="2"/>
      </rPr>
      <t>t</t>
    </r>
    <r>
      <rPr>
        <b/>
        <sz val="10"/>
        <color theme="1"/>
        <rFont val="Aptos Narrow"/>
        <family val="2"/>
        <scheme val="minor"/>
      </rPr>
      <t>slow</t>
    </r>
    <r>
      <rPr>
        <b/>
        <sz val="10"/>
        <color theme="1"/>
        <rFont val="Aptos Narrow"/>
        <family val="1"/>
        <charset val="2"/>
        <scheme val="minor"/>
      </rPr>
      <t xml:space="preserve"> (ms)</t>
    </r>
  </si>
  <si>
    <t>Normalized Current  (P300/P1 %)</t>
  </si>
  <si>
    <r>
      <t xml:space="preserve">Inactivation </t>
    </r>
    <r>
      <rPr>
        <b/>
        <sz val="10"/>
        <color theme="1"/>
        <rFont val="Symbol"/>
        <family val="1"/>
        <charset val="2"/>
      </rPr>
      <t>t</t>
    </r>
    <r>
      <rPr>
        <b/>
        <sz val="10"/>
        <color theme="1"/>
        <rFont val="Aptos Narrow"/>
        <family val="2"/>
        <scheme val="minor"/>
      </rPr>
      <t xml:space="preserve"> (ms), Vm = -30 mV</t>
    </r>
  </si>
  <si>
    <r>
      <t xml:space="preserve">Inactivation </t>
    </r>
    <r>
      <rPr>
        <b/>
        <sz val="10"/>
        <color theme="1"/>
        <rFont val="Symbol"/>
        <family val="1"/>
        <charset val="2"/>
      </rPr>
      <t>t</t>
    </r>
    <r>
      <rPr>
        <b/>
        <sz val="10"/>
        <color theme="1"/>
        <rFont val="Aptos Narrow"/>
        <family val="2"/>
        <scheme val="minor"/>
      </rPr>
      <t xml:space="preserve"> (ms), Vm = -20 mV</t>
    </r>
  </si>
  <si>
    <r>
      <t xml:space="preserve">Inactivation </t>
    </r>
    <r>
      <rPr>
        <b/>
        <sz val="10"/>
        <color theme="1"/>
        <rFont val="Symbol"/>
        <family val="1"/>
        <charset val="2"/>
      </rPr>
      <t>t</t>
    </r>
    <r>
      <rPr>
        <b/>
        <sz val="10"/>
        <color theme="1"/>
        <rFont val="Aptos Narrow"/>
        <family val="2"/>
        <scheme val="minor"/>
      </rPr>
      <t xml:space="preserve"> (ms),  Vm = -10 mV</t>
    </r>
  </si>
  <si>
    <r>
      <t xml:space="preserve">Inactivation </t>
    </r>
    <r>
      <rPr>
        <b/>
        <sz val="10"/>
        <color theme="1"/>
        <rFont val="Symbol"/>
        <family val="1"/>
        <charset val="2"/>
      </rPr>
      <t>t</t>
    </r>
    <r>
      <rPr>
        <b/>
        <sz val="10"/>
        <color theme="1"/>
        <rFont val="Aptos Narrow"/>
        <family val="2"/>
        <scheme val="minor"/>
      </rPr>
      <t xml:space="preserve"> (ms),  Vm = 0 mV</t>
    </r>
  </si>
  <si>
    <r>
      <t xml:space="preserve">Inactivation </t>
    </r>
    <r>
      <rPr>
        <b/>
        <sz val="10"/>
        <color theme="1"/>
        <rFont val="Symbol"/>
        <family val="1"/>
        <charset val="2"/>
      </rPr>
      <t>t</t>
    </r>
    <r>
      <rPr>
        <b/>
        <sz val="10"/>
        <color theme="1"/>
        <rFont val="Aptos Narrow"/>
        <family val="2"/>
        <scheme val="minor"/>
      </rPr>
      <t xml:space="preserve"> (ms), Vm = 10 mV</t>
    </r>
  </si>
  <si>
    <r>
      <t xml:space="preserve">Inactivation </t>
    </r>
    <r>
      <rPr>
        <b/>
        <sz val="10"/>
        <color theme="1"/>
        <rFont val="Symbol"/>
        <family val="1"/>
        <charset val="2"/>
      </rPr>
      <t>t</t>
    </r>
    <r>
      <rPr>
        <b/>
        <sz val="10"/>
        <color theme="1"/>
        <rFont val="Aptos Narrow"/>
        <family val="2"/>
        <scheme val="minor"/>
      </rPr>
      <t xml:space="preserve"> (ms), Vm = 20 mV</t>
    </r>
  </si>
  <si>
    <t>Charge Movement (pC/nA)</t>
  </si>
  <si>
    <t>Persistent Current (% Peak)</t>
  </si>
  <si>
    <t>Window Current (Area)</t>
  </si>
  <si>
    <t>Window Current Peak (mV)</t>
  </si>
  <si>
    <t>AVG</t>
  </si>
  <si>
    <t>SEM</t>
  </si>
  <si>
    <t>SD</t>
  </si>
  <si>
    <t>P</t>
  </si>
  <si>
    <t>n</t>
  </si>
  <si>
    <t xml:space="preserve">WT 1 </t>
  </si>
  <si>
    <t>I1347T</t>
  </si>
  <si>
    <t>&lt;0.0001</t>
  </si>
  <si>
    <t xml:space="preserve"> WT 2</t>
  </si>
  <si>
    <t>I1347V</t>
  </si>
  <si>
    <t>&gt;0.9999</t>
  </si>
  <si>
    <t>I1347F</t>
  </si>
  <si>
    <t>WT 3</t>
  </si>
  <si>
    <t>I1347N</t>
  </si>
  <si>
    <t>HEK non-transfected</t>
  </si>
  <si>
    <t>Biophysical Properties of Nav1.1  and Epilepsy Associated Variants</t>
  </si>
  <si>
    <r>
      <t>Liebovitz,</t>
    </r>
    <r>
      <rPr>
        <b/>
        <i/>
        <sz val="11"/>
        <color theme="1"/>
        <rFont val="Aptos Narrow"/>
        <scheme val="minor"/>
      </rPr>
      <t xml:space="preserve"> et al</t>
    </r>
    <r>
      <rPr>
        <b/>
        <sz val="11"/>
        <color theme="1"/>
        <rFont val="Aptos Narrow"/>
        <scheme val="minor"/>
      </rPr>
      <t xml:space="preserve">., Epilepsy-associated Variants of a Single SCN1A Codon Exhibit Divergent Functional Properties. </t>
    </r>
    <r>
      <rPr>
        <b/>
        <i/>
        <sz val="11"/>
        <color theme="1"/>
        <rFont val="Aptos Narrow"/>
        <scheme val="minor"/>
      </rPr>
      <t xml:space="preserve">Annal of Clinical and Translational Neurology </t>
    </r>
    <r>
      <rPr>
        <b/>
        <sz val="11"/>
        <color theme="1"/>
        <rFont val="Aptos Narrow"/>
        <scheme val="minor"/>
      </rPr>
      <t>(2026)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</si>
</sst>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.0000"/>
  </numFmts>
  <fonts count="1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1"/>
      <charset val="2"/>
      <scheme val="minor"/>
    </font>
    <font>
      <b/>
      <sz val="10"/>
      <color theme="1"/>
      <name val="Symbol"/>
      <family val="1"/>
      <charset val="2"/>
    </font>
    <font>
      <sz val="10"/>
      <name val="Aptos Narrow"/>
      <family val="2"/>
      <scheme val="minor"/>
    </font>
    <font>
      <sz val="10"/>
      <color rgb="FFFF0000"/>
      <name val="Aptos Narrow"/>
      <family val="2"/>
      <scheme val="minor"/>
    </font>
    <font>
      <b/>
      <sz val="11"/>
      <color theme="1"/>
      <name val="Aptos Narrow"/>
      <scheme val="minor"/>
    </font>
    <font>
      <b/>
      <i/>
      <sz val="11"/>
      <color theme="1"/>
      <name val="Aptos Narrow"/>
      <scheme val="minor"/>
    </font>
    <font>
      <b/>
      <sz val="12"/>
      <color rgb="FFC00000"/>
      <name val="Arial"/>
      <family val="2"/>
    </font>
    <font>
      <sz val="11"/>
      <color rgb="FFC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EBABA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164" fontId="0" fillId="0" borderId="0" xfId="0" applyNumberForma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165" fontId="1" fillId="0" borderId="5" xfId="0" applyNumberFormat="1" applyFont="1" applyBorder="1" applyAlignment="1">
      <alignment horizontal="center"/>
    </xf>
    <xf numFmtId="166" fontId="1" fillId="0" borderId="5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1" fontId="5" fillId="0" borderId="3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6" fontId="5" fillId="0" borderId="0" xfId="0" applyNumberFormat="1" applyFont="1" applyAlignment="1">
      <alignment horizontal="center"/>
    </xf>
    <xf numFmtId="1" fontId="2" fillId="0" borderId="3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4" fontId="1" fillId="2" borderId="3" xfId="0" applyNumberFormat="1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3" borderId="0" xfId="0" applyNumberFormat="1" applyFont="1" applyFill="1" applyAlignment="1">
      <alignment horizontal="center"/>
    </xf>
    <xf numFmtId="164" fontId="1" fillId="3" borderId="3" xfId="0" applyNumberFormat="1" applyFont="1" applyFill="1" applyBorder="1" applyAlignment="1">
      <alignment horizontal="center"/>
    </xf>
    <xf numFmtId="164" fontId="1" fillId="4" borderId="0" xfId="0" applyNumberFormat="1" applyFont="1" applyFill="1" applyAlignment="1">
      <alignment horizontal="center"/>
    </xf>
    <xf numFmtId="164" fontId="1" fillId="4" borderId="3" xfId="0" applyNumberFormat="1" applyFont="1" applyFill="1" applyBorder="1" applyAlignment="1">
      <alignment horizontal="center"/>
    </xf>
    <xf numFmtId="164" fontId="1" fillId="4" borderId="2" xfId="0" applyNumberFormat="1" applyFont="1" applyFill="1" applyBorder="1" applyAlignment="1">
      <alignment horizontal="center"/>
    </xf>
    <xf numFmtId="164" fontId="7" fillId="0" borderId="0" xfId="0" applyNumberFormat="1" applyFont="1" applyAlignment="1">
      <alignment horizontal="left" vertical="top" wrapText="1"/>
    </xf>
    <xf numFmtId="164" fontId="0" fillId="0" borderId="0" xfId="0" applyNumberFormat="1" applyAlignment="1">
      <alignment horizontal="left" vertical="top" wrapText="1"/>
    </xf>
    <xf numFmtId="164" fontId="9" fillId="0" borderId="0" xfId="0" applyNumberFormat="1" applyFont="1" applyAlignment="1">
      <alignment vertical="center"/>
    </xf>
    <xf numFmtId="16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34"/>
  <sheetViews>
    <sheetView tabSelected="1" zoomScale="145" zoomScaleNormal="145" workbookViewId="0">
      <selection activeCell="I4" sqref="I4"/>
    </sheetView>
  </sheetViews>
  <sheetFormatPr defaultRowHeight="14.25"/>
  <cols>
    <col min="1" max="1" width="34" style="1" customWidth="1"/>
    <col min="2" max="2" width="2.75" style="1" customWidth="1"/>
    <col min="3" max="5" width="8.875" style="1"/>
    <col min="6" max="6" width="2.75" style="1" customWidth="1"/>
    <col min="7" max="7" width="8.875" style="1"/>
    <col min="8" max="8" width="2.75" style="1" customWidth="1"/>
    <col min="9" max="9" width="8.875" style="1"/>
    <col min="10" max="10" width="2.75" style="1" customWidth="1"/>
    <col min="11" max="11" width="8.875" style="1" customWidth="1"/>
    <col min="12" max="13" width="8.875" style="1"/>
    <col min="14" max="14" width="2.75" style="1" customWidth="1"/>
    <col min="15" max="15" width="8.875" style="1"/>
    <col min="16" max="16" width="2.75" style="1" customWidth="1"/>
    <col min="17" max="17" width="8.875" style="1"/>
    <col min="18" max="18" width="2.75" style="1" customWidth="1"/>
    <col min="19" max="21" width="8.875" style="1"/>
    <col min="22" max="22" width="2.75" style="1" customWidth="1"/>
    <col min="23" max="23" width="8.875" style="1"/>
    <col min="24" max="24" width="2.75" style="1" customWidth="1"/>
    <col min="25" max="25" width="8.875" style="1"/>
    <col min="26" max="26" width="2.75" style="1" customWidth="1"/>
    <col min="27" max="29" width="8.875" style="1"/>
    <col min="30" max="30" width="2.75" style="1" customWidth="1"/>
    <col min="31" max="31" width="9.375" style="1" customWidth="1"/>
    <col min="32" max="32" width="2.75" style="1" customWidth="1"/>
    <col min="33" max="33" width="8.875" style="1"/>
    <col min="34" max="34" width="2.75" style="1" customWidth="1"/>
    <col min="35" max="37" width="8.875" style="1"/>
    <col min="38" max="38" width="2.75" style="1" customWidth="1"/>
    <col min="39" max="39" width="8.875" style="1"/>
    <col min="40" max="40" width="2.75" style="1" customWidth="1"/>
    <col min="41" max="41" width="8.875" style="1"/>
    <col min="42" max="42" width="2.75" style="1" customWidth="1"/>
    <col min="43" max="45" width="8.875" style="1"/>
    <col min="46" max="46" width="2.75" style="1" customWidth="1"/>
    <col min="47" max="47" width="8.875" style="1"/>
    <col min="48" max="48" width="2.75" style="1" customWidth="1"/>
    <col min="49" max="49" width="8.875" style="1"/>
    <col min="50" max="50" width="2.75" style="1" customWidth="1"/>
    <col min="51" max="53" width="8.875" style="1"/>
    <col min="54" max="54" width="2.75" style="1" customWidth="1"/>
    <col min="55" max="55" width="8.875" style="1"/>
    <col min="56" max="56" width="2.75" style="1" customWidth="1"/>
    <col min="57" max="57" width="8.875" style="1"/>
    <col min="58" max="58" width="2.75" style="1" customWidth="1"/>
    <col min="59" max="61" width="8.875" style="1"/>
    <col min="62" max="62" width="2.75" style="1" customWidth="1"/>
    <col min="63" max="63" width="8.875" style="1"/>
    <col min="64" max="64" width="2.75" style="1" customWidth="1"/>
    <col min="65" max="65" width="8.875" style="1"/>
    <col min="66" max="66" width="2.75" style="1" customWidth="1"/>
    <col min="67" max="67" width="11" style="1" customWidth="1"/>
    <col min="68" max="68" width="15.875" style="1" customWidth="1"/>
    <col min="69" max="69" width="8.875" style="1" customWidth="1"/>
    <col min="70" max="70" width="2.75" style="1" customWidth="1"/>
    <col min="71" max="71" width="8.875" style="1"/>
    <col min="72" max="72" width="2.75" style="1" customWidth="1"/>
    <col min="73" max="73" width="8.875" style="1"/>
    <col min="74" max="74" width="2.75" style="1" customWidth="1"/>
    <col min="75" max="75" width="8.875" style="1"/>
    <col min="76" max="76" width="16.75" style="1" customWidth="1"/>
    <col min="77" max="77" width="8.875" style="1" customWidth="1"/>
    <col min="78" max="78" width="2.75" style="1" customWidth="1"/>
    <col min="79" max="79" width="8.875" style="1"/>
    <col min="80" max="80" width="2.75" style="1" customWidth="1"/>
    <col min="81" max="81" width="8.875" style="1"/>
    <col min="82" max="82" width="2.75" style="1" customWidth="1"/>
    <col min="83" max="83" width="8.875" style="1"/>
    <col min="84" max="84" width="16.75" style="1" customWidth="1"/>
    <col min="85" max="85" width="8.875" style="1" customWidth="1"/>
    <col min="86" max="86" width="2.75" style="1" customWidth="1"/>
    <col min="87" max="87" width="8.875" style="1"/>
    <col min="88" max="88" width="2.75" style="1" customWidth="1"/>
    <col min="89" max="89" width="8.875" style="1"/>
    <col min="90" max="90" width="2.75" style="1" customWidth="1"/>
    <col min="91" max="91" width="8.875" style="1"/>
    <col min="92" max="92" width="16.75" style="1" customWidth="1"/>
    <col min="93" max="93" width="8.875" style="1" customWidth="1"/>
    <col min="94" max="94" width="2.75" style="1" customWidth="1"/>
    <col min="95" max="95" width="8.875" style="1"/>
    <col min="96" max="96" width="2.75" style="1" customWidth="1"/>
    <col min="97" max="97" width="8.875" style="1"/>
    <col min="98" max="98" width="2.75" style="1" customWidth="1"/>
    <col min="99" max="99" width="8.875" style="1"/>
    <col min="100" max="100" width="16.75" style="1" customWidth="1"/>
    <col min="101" max="101" width="8.875" style="1" customWidth="1"/>
    <col min="102" max="102" width="2.75" style="1" customWidth="1"/>
    <col min="103" max="103" width="8.875" style="1"/>
    <col min="104" max="104" width="2.75" style="1" customWidth="1"/>
    <col min="105" max="105" width="8.875" style="1"/>
    <col min="106" max="106" width="2.75" style="1" customWidth="1"/>
    <col min="107" max="107" width="8.875" style="1"/>
    <col min="108" max="108" width="16.75" style="1" customWidth="1"/>
    <col min="109" max="109" width="8.875" style="1" customWidth="1"/>
    <col min="110" max="110" width="2.75" style="1" customWidth="1"/>
    <col min="111" max="111" width="8.875" style="1"/>
    <col min="112" max="112" width="2.75" style="1" customWidth="1"/>
    <col min="113" max="113" width="8.875" style="1"/>
    <col min="114" max="114" width="2.75" style="1" customWidth="1"/>
    <col min="115" max="115" width="8.875" style="1"/>
    <col min="116" max="116" width="16.75" style="1" customWidth="1"/>
    <col min="117" max="117" width="8.875" style="1" customWidth="1"/>
    <col min="118" max="118" width="2.75" style="1" customWidth="1"/>
    <col min="119" max="119" width="8.875" style="1"/>
    <col min="120" max="120" width="2.75" style="1" customWidth="1"/>
    <col min="121" max="121" width="8.875" style="1"/>
    <col min="122" max="122" width="2.75" style="1" customWidth="1"/>
    <col min="123" max="123" width="8.875" style="1"/>
    <col min="124" max="124" width="16.75" style="1" customWidth="1"/>
    <col min="125" max="125" width="8.875" style="1" customWidth="1"/>
    <col min="126" max="126" width="2.75" style="1" customWidth="1"/>
    <col min="127" max="127" width="8.875" style="1"/>
    <col min="128" max="128" width="2.75" style="1" customWidth="1"/>
    <col min="129" max="129" width="8.875" style="1"/>
    <col min="130" max="130" width="2.75" style="1" customWidth="1"/>
    <col min="131" max="131" width="8.875" style="1"/>
    <col min="132" max="132" width="16.75" style="1" customWidth="1"/>
    <col min="133" max="133" width="8.875" style="1" customWidth="1"/>
    <col min="134" max="134" width="2.75" style="1" customWidth="1"/>
    <col min="135" max="135" width="8.875" style="1"/>
    <col min="136" max="136" width="2.75" style="1" customWidth="1"/>
    <col min="137" max="137" width="8.875" style="1"/>
    <col min="138" max="138" width="2.75" style="1" customWidth="1"/>
    <col min="139" max="139" width="8.875" style="1"/>
    <col min="140" max="140" width="12.625" style="1" customWidth="1"/>
    <col min="141" max="141" width="8.875" style="1"/>
    <col min="142" max="142" width="2.75" style="1" customWidth="1"/>
    <col min="143" max="143" width="8.875" style="1"/>
    <col min="144" max="144" width="2.75" style="1" customWidth="1"/>
    <col min="145" max="145" width="8.875" style="1"/>
    <col min="146" max="146" width="2.75" style="1" customWidth="1"/>
    <col min="147" max="147" width="8.875" style="1"/>
    <col min="148" max="148" width="13.25" style="1" customWidth="1"/>
    <col min="149" max="149" width="9" style="1" customWidth="1"/>
    <col min="150" max="150" width="2.75" style="1" customWidth="1"/>
    <col min="151" max="151" width="8.875" style="1"/>
    <col min="152" max="152" width="2.75" style="1" customWidth="1"/>
    <col min="153" max="156" width="9.125" style="1"/>
  </cols>
  <sheetData>
    <row r="1" spans="1:156" ht="43.5" customHeight="1">
      <c r="A1" s="62" t="s">
        <v>43</v>
      </c>
      <c r="B1" s="63"/>
      <c r="C1" s="63"/>
      <c r="D1" s="63"/>
      <c r="E1" s="63"/>
      <c r="F1" s="63"/>
      <c r="G1" s="63"/>
      <c r="H1" s="63"/>
      <c r="I1" s="63"/>
      <c r="J1" s="63"/>
    </row>
    <row r="2" spans="1:156" s="66" customFormat="1" ht="21.75" customHeight="1">
      <c r="A2" s="64" t="s">
        <v>42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  <c r="BW2" s="65"/>
      <c r="BX2" s="65"/>
      <c r="BY2" s="65"/>
      <c r="BZ2" s="65"/>
      <c r="CA2" s="65"/>
      <c r="CB2" s="65"/>
      <c r="CC2" s="65"/>
      <c r="CD2" s="65"/>
      <c r="CE2" s="65"/>
      <c r="CF2" s="65"/>
      <c r="CG2" s="65"/>
      <c r="CH2" s="65"/>
      <c r="CI2" s="65"/>
      <c r="CJ2" s="65"/>
      <c r="CK2" s="65"/>
      <c r="CL2" s="65"/>
      <c r="CM2" s="65"/>
      <c r="CN2" s="65"/>
      <c r="CO2" s="65"/>
      <c r="CP2" s="65"/>
      <c r="CQ2" s="65"/>
      <c r="CR2" s="65"/>
      <c r="CS2" s="65"/>
      <c r="CT2" s="65"/>
      <c r="CU2" s="65"/>
      <c r="CV2" s="65"/>
      <c r="CW2" s="65"/>
      <c r="CX2" s="65"/>
      <c r="CY2" s="65"/>
      <c r="CZ2" s="65"/>
      <c r="DA2" s="65"/>
      <c r="DB2" s="65"/>
      <c r="DC2" s="65"/>
      <c r="DD2" s="65"/>
      <c r="DE2" s="65"/>
      <c r="DF2" s="65"/>
      <c r="DG2" s="65"/>
      <c r="DH2" s="65"/>
      <c r="DI2" s="65"/>
      <c r="DJ2" s="65"/>
      <c r="DK2" s="65"/>
      <c r="DL2" s="65"/>
      <c r="DM2" s="65"/>
      <c r="DN2" s="65"/>
      <c r="DO2" s="65"/>
      <c r="DP2" s="65"/>
      <c r="DQ2" s="65"/>
      <c r="DR2" s="65"/>
      <c r="DS2" s="65"/>
      <c r="DT2" s="65"/>
      <c r="DU2" s="65"/>
      <c r="DV2" s="65"/>
      <c r="DW2" s="65"/>
      <c r="DX2" s="65"/>
      <c r="DY2" s="65"/>
      <c r="DZ2" s="65"/>
      <c r="EA2" s="65"/>
      <c r="EB2" s="65"/>
      <c r="EC2" s="65"/>
      <c r="ED2" s="65"/>
      <c r="EE2" s="65"/>
      <c r="EF2" s="65"/>
      <c r="EG2" s="65"/>
      <c r="EH2" s="65"/>
      <c r="EI2" s="65"/>
      <c r="EJ2" s="65"/>
      <c r="EK2" s="65"/>
      <c r="EL2" s="65"/>
      <c r="EM2" s="65"/>
      <c r="EN2" s="65"/>
      <c r="EO2" s="65"/>
      <c r="EP2" s="65"/>
      <c r="EQ2" s="65"/>
      <c r="ER2" s="65"/>
      <c r="ES2" s="65"/>
      <c r="ET2" s="65"/>
      <c r="EU2" s="65"/>
      <c r="EV2" s="65"/>
      <c r="EW2" s="65"/>
      <c r="EX2" s="65"/>
      <c r="EY2" s="65"/>
      <c r="EZ2" s="65"/>
    </row>
    <row r="3" spans="1:156">
      <c r="A3" s="2"/>
      <c r="B3" s="3"/>
      <c r="C3" s="53" t="s">
        <v>0</v>
      </c>
      <c r="D3" s="54"/>
      <c r="E3" s="54"/>
      <c r="F3" s="54"/>
      <c r="G3" s="54"/>
      <c r="H3" s="54"/>
      <c r="I3" s="55"/>
      <c r="J3" s="4"/>
      <c r="K3" s="56" t="s">
        <v>1</v>
      </c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8"/>
      <c r="Z3" s="4"/>
      <c r="AA3" s="59" t="s">
        <v>2</v>
      </c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60"/>
      <c r="AP3" s="4"/>
      <c r="AQ3" s="53" t="s">
        <v>3</v>
      </c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5"/>
      <c r="BN3" s="5"/>
      <c r="BO3" s="56" t="s">
        <v>4</v>
      </c>
      <c r="BP3" s="57"/>
      <c r="BQ3" s="57"/>
      <c r="BR3" s="57"/>
      <c r="BS3" s="57"/>
      <c r="BT3" s="57"/>
      <c r="BU3" s="58"/>
      <c r="BV3" s="5"/>
      <c r="BW3" s="61" t="s">
        <v>5</v>
      </c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60"/>
      <c r="DR3" s="5"/>
      <c r="DS3" s="53" t="s">
        <v>6</v>
      </c>
      <c r="DT3" s="54"/>
      <c r="DU3" s="54"/>
      <c r="DV3" s="54"/>
      <c r="DW3" s="54"/>
      <c r="DX3" s="54"/>
      <c r="DY3" s="55"/>
      <c r="DZ3" s="5"/>
      <c r="EA3" s="56" t="s">
        <v>7</v>
      </c>
      <c r="EB3" s="57"/>
      <c r="EC3" s="57"/>
      <c r="ED3" s="57"/>
      <c r="EE3" s="57"/>
      <c r="EF3" s="57"/>
      <c r="EG3" s="58"/>
      <c r="EH3" s="4"/>
      <c r="EI3" s="59" t="s">
        <v>8</v>
      </c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60"/>
      <c r="EX3" s="5"/>
      <c r="EY3" s="5"/>
      <c r="EZ3" s="5"/>
    </row>
    <row r="4" spans="1:156">
      <c r="A4" s="2" t="s">
        <v>9</v>
      </c>
      <c r="B4" s="3"/>
      <c r="C4" s="50" t="s">
        <v>10</v>
      </c>
      <c r="D4" s="48"/>
      <c r="E4" s="3"/>
      <c r="F4" s="5"/>
      <c r="G4" s="3"/>
      <c r="H4" s="3"/>
      <c r="I4" s="5"/>
      <c r="J4" s="4"/>
      <c r="K4" s="48" t="s">
        <v>11</v>
      </c>
      <c r="L4" s="48"/>
      <c r="M4" s="3"/>
      <c r="N4" s="3"/>
      <c r="O4" s="3"/>
      <c r="P4" s="3"/>
      <c r="Q4" s="6"/>
      <c r="R4" s="3"/>
      <c r="S4" s="50" t="s">
        <v>12</v>
      </c>
      <c r="T4" s="48"/>
      <c r="U4" s="3"/>
      <c r="V4" s="3"/>
      <c r="W4" s="3"/>
      <c r="X4" s="5"/>
      <c r="Y4" s="7"/>
      <c r="Z4" s="4"/>
      <c r="AA4" s="48" t="s">
        <v>11</v>
      </c>
      <c r="AB4" s="48"/>
      <c r="AC4" s="3"/>
      <c r="AD4" s="3"/>
      <c r="AE4" s="3"/>
      <c r="AF4" s="3"/>
      <c r="AG4" s="6"/>
      <c r="AH4" s="3"/>
      <c r="AI4" s="50" t="s">
        <v>12</v>
      </c>
      <c r="AJ4" s="48"/>
      <c r="AK4" s="3"/>
      <c r="AL4" s="5"/>
      <c r="AM4" s="3"/>
      <c r="AN4" s="5"/>
      <c r="AO4" s="7"/>
      <c r="AP4" s="4"/>
      <c r="AQ4" s="52" t="s">
        <v>13</v>
      </c>
      <c r="AR4" s="48"/>
      <c r="AS4" s="3"/>
      <c r="AT4" s="3"/>
      <c r="AU4" s="3"/>
      <c r="AV4" s="3"/>
      <c r="AW4" s="6"/>
      <c r="AX4" s="2"/>
      <c r="AY4" s="50" t="s">
        <v>14</v>
      </c>
      <c r="AZ4" s="48"/>
      <c r="BA4" s="3"/>
      <c r="BB4" s="5"/>
      <c r="BC4" s="3"/>
      <c r="BD4" s="3"/>
      <c r="BE4" s="7"/>
      <c r="BF4" s="5"/>
      <c r="BG4" s="51" t="s">
        <v>15</v>
      </c>
      <c r="BH4" s="52"/>
      <c r="BI4" s="8"/>
      <c r="BJ4" s="3"/>
      <c r="BK4" s="3"/>
      <c r="BL4" s="5"/>
      <c r="BM4" s="7"/>
      <c r="BN4" s="5"/>
      <c r="BO4" s="50" t="s">
        <v>16</v>
      </c>
      <c r="BP4" s="48"/>
      <c r="BQ4" s="3"/>
      <c r="BR4" s="5"/>
      <c r="BS4" s="48"/>
      <c r="BT4" s="48"/>
      <c r="BU4" s="49"/>
      <c r="BV4" s="5"/>
      <c r="BW4" s="50" t="s">
        <v>17</v>
      </c>
      <c r="BX4" s="48"/>
      <c r="BY4" s="3"/>
      <c r="BZ4" s="5"/>
      <c r="CA4" s="48"/>
      <c r="CB4" s="48"/>
      <c r="CC4" s="49"/>
      <c r="CD4" s="5"/>
      <c r="CE4" s="50" t="s">
        <v>18</v>
      </c>
      <c r="CF4" s="48"/>
      <c r="CG4" s="3"/>
      <c r="CH4" s="5"/>
      <c r="CI4" s="48"/>
      <c r="CJ4" s="48"/>
      <c r="CK4" s="49"/>
      <c r="CL4" s="5"/>
      <c r="CM4" s="50" t="s">
        <v>19</v>
      </c>
      <c r="CN4" s="48"/>
      <c r="CO4" s="3"/>
      <c r="CP4" s="5"/>
      <c r="CQ4" s="48"/>
      <c r="CR4" s="48"/>
      <c r="CS4" s="49"/>
      <c r="CT4" s="5"/>
      <c r="CU4" s="50" t="s">
        <v>20</v>
      </c>
      <c r="CV4" s="48"/>
      <c r="CW4" s="3"/>
      <c r="CX4" s="5"/>
      <c r="CY4" s="48"/>
      <c r="CZ4" s="48"/>
      <c r="DA4" s="49"/>
      <c r="DB4" s="5"/>
      <c r="DC4" s="50" t="s">
        <v>21</v>
      </c>
      <c r="DD4" s="48"/>
      <c r="DE4" s="3"/>
      <c r="DF4" s="5"/>
      <c r="DG4" s="48"/>
      <c r="DH4" s="48"/>
      <c r="DI4" s="49"/>
      <c r="DJ4" s="5"/>
      <c r="DK4" s="50" t="s">
        <v>22</v>
      </c>
      <c r="DL4" s="48"/>
      <c r="DM4" s="3"/>
      <c r="DN4" s="5"/>
      <c r="DO4" s="48"/>
      <c r="DP4" s="48"/>
      <c r="DQ4" s="49"/>
      <c r="DR4" s="5"/>
      <c r="DS4" s="50" t="s">
        <v>23</v>
      </c>
      <c r="DT4" s="48"/>
      <c r="DU4" s="3"/>
      <c r="DV4" s="5"/>
      <c r="DW4" s="48"/>
      <c r="DX4" s="48"/>
      <c r="DY4" s="49"/>
      <c r="DZ4" s="5"/>
      <c r="EA4" s="50" t="s">
        <v>24</v>
      </c>
      <c r="EB4" s="48"/>
      <c r="EC4" s="3"/>
      <c r="ED4" s="5"/>
      <c r="EE4" s="48"/>
      <c r="EF4" s="48"/>
      <c r="EG4" s="49"/>
      <c r="EH4" s="4"/>
      <c r="EI4" s="48" t="s">
        <v>25</v>
      </c>
      <c r="EJ4" s="48"/>
      <c r="EK4" s="3"/>
      <c r="EL4" s="3"/>
      <c r="EM4" s="3"/>
      <c r="EN4" s="3"/>
      <c r="EO4" s="6"/>
      <c r="EP4" s="3"/>
      <c r="EQ4" s="50" t="s">
        <v>26</v>
      </c>
      <c r="ER4" s="48"/>
      <c r="ES4" s="3"/>
      <c r="ET4" s="5"/>
      <c r="EU4" s="3"/>
      <c r="EV4" s="5"/>
      <c r="EW4" s="7"/>
      <c r="EX4" s="5"/>
      <c r="EY4" s="5"/>
      <c r="EZ4" s="5"/>
    </row>
    <row r="5" spans="1:156" ht="15" thickBot="1">
      <c r="A5" s="9"/>
      <c r="B5" s="10"/>
      <c r="C5" s="11" t="s">
        <v>27</v>
      </c>
      <c r="D5" s="12" t="s">
        <v>28</v>
      </c>
      <c r="E5" s="12" t="s">
        <v>29</v>
      </c>
      <c r="F5" s="10"/>
      <c r="G5" s="12" t="s">
        <v>30</v>
      </c>
      <c r="H5" s="12"/>
      <c r="I5" s="13" t="s">
        <v>31</v>
      </c>
      <c r="J5" s="14"/>
      <c r="K5" s="12" t="s">
        <v>27</v>
      </c>
      <c r="L5" s="12" t="s">
        <v>28</v>
      </c>
      <c r="M5" s="12" t="s">
        <v>29</v>
      </c>
      <c r="N5" s="12"/>
      <c r="O5" s="12" t="s">
        <v>30</v>
      </c>
      <c r="P5" s="12"/>
      <c r="Q5" s="15" t="s">
        <v>31</v>
      </c>
      <c r="R5" s="12"/>
      <c r="S5" s="11" t="s">
        <v>27</v>
      </c>
      <c r="T5" s="12" t="s">
        <v>28</v>
      </c>
      <c r="U5" s="12" t="s">
        <v>29</v>
      </c>
      <c r="V5" s="12"/>
      <c r="W5" s="16" t="s">
        <v>30</v>
      </c>
      <c r="X5" s="10"/>
      <c r="Y5" s="15" t="s">
        <v>31</v>
      </c>
      <c r="Z5" s="9"/>
      <c r="AA5" s="12" t="s">
        <v>27</v>
      </c>
      <c r="AB5" s="12" t="s">
        <v>28</v>
      </c>
      <c r="AC5" s="12" t="s">
        <v>29</v>
      </c>
      <c r="AD5" s="12"/>
      <c r="AE5" s="17" t="s">
        <v>30</v>
      </c>
      <c r="AF5" s="12"/>
      <c r="AG5" s="15" t="s">
        <v>31</v>
      </c>
      <c r="AH5" s="12"/>
      <c r="AI5" s="11" t="s">
        <v>27</v>
      </c>
      <c r="AJ5" s="12" t="s">
        <v>28</v>
      </c>
      <c r="AK5" s="12" t="s">
        <v>29</v>
      </c>
      <c r="AL5" s="10"/>
      <c r="AM5" s="12" t="s">
        <v>30</v>
      </c>
      <c r="AN5" s="10"/>
      <c r="AO5" s="15" t="s">
        <v>31</v>
      </c>
      <c r="AP5" s="9"/>
      <c r="AQ5" s="12" t="s">
        <v>27</v>
      </c>
      <c r="AR5" s="12" t="s">
        <v>28</v>
      </c>
      <c r="AS5" s="12" t="s">
        <v>29</v>
      </c>
      <c r="AT5" s="12"/>
      <c r="AU5" s="12" t="s">
        <v>30</v>
      </c>
      <c r="AV5" s="12"/>
      <c r="AW5" s="18" t="s">
        <v>31</v>
      </c>
      <c r="AX5" s="12"/>
      <c r="AY5" s="11" t="s">
        <v>27</v>
      </c>
      <c r="AZ5" s="12" t="s">
        <v>28</v>
      </c>
      <c r="BA5" s="12" t="s">
        <v>29</v>
      </c>
      <c r="BB5" s="10"/>
      <c r="BC5" s="12" t="s">
        <v>30</v>
      </c>
      <c r="BD5" s="12"/>
      <c r="BE5" s="18" t="s">
        <v>31</v>
      </c>
      <c r="BF5" s="5"/>
      <c r="BG5" s="11" t="s">
        <v>27</v>
      </c>
      <c r="BH5" s="12" t="s">
        <v>28</v>
      </c>
      <c r="BI5" s="12" t="s">
        <v>29</v>
      </c>
      <c r="BJ5" s="12"/>
      <c r="BK5" s="12" t="s">
        <v>30</v>
      </c>
      <c r="BL5" s="10"/>
      <c r="BM5" s="18" t="s">
        <v>31</v>
      </c>
      <c r="BN5" s="5"/>
      <c r="BO5" s="11" t="s">
        <v>27</v>
      </c>
      <c r="BP5" s="12" t="s">
        <v>28</v>
      </c>
      <c r="BQ5" s="12" t="s">
        <v>29</v>
      </c>
      <c r="BR5" s="10"/>
      <c r="BS5" s="12" t="s">
        <v>30</v>
      </c>
      <c r="BT5" s="12"/>
      <c r="BU5" s="18" t="s">
        <v>31</v>
      </c>
      <c r="BV5" s="5"/>
      <c r="BW5" s="11" t="s">
        <v>27</v>
      </c>
      <c r="BX5" s="12" t="s">
        <v>28</v>
      </c>
      <c r="BY5" s="12" t="s">
        <v>29</v>
      </c>
      <c r="BZ5" s="10"/>
      <c r="CA5" s="12" t="s">
        <v>30</v>
      </c>
      <c r="CB5" s="12"/>
      <c r="CC5" s="18" t="s">
        <v>31</v>
      </c>
      <c r="CD5" s="5"/>
      <c r="CE5" s="11" t="s">
        <v>27</v>
      </c>
      <c r="CF5" s="12" t="s">
        <v>28</v>
      </c>
      <c r="CG5" s="12" t="s">
        <v>29</v>
      </c>
      <c r="CH5" s="10"/>
      <c r="CI5" s="12" t="s">
        <v>30</v>
      </c>
      <c r="CJ5" s="12"/>
      <c r="CK5" s="18" t="s">
        <v>31</v>
      </c>
      <c r="CL5" s="5"/>
      <c r="CM5" s="11" t="s">
        <v>27</v>
      </c>
      <c r="CN5" s="12" t="s">
        <v>28</v>
      </c>
      <c r="CO5" s="12" t="s">
        <v>29</v>
      </c>
      <c r="CP5" s="10"/>
      <c r="CQ5" s="12" t="s">
        <v>30</v>
      </c>
      <c r="CR5" s="12"/>
      <c r="CS5" s="18" t="s">
        <v>31</v>
      </c>
      <c r="CT5" s="5"/>
      <c r="CU5" s="11" t="s">
        <v>27</v>
      </c>
      <c r="CV5" s="12" t="s">
        <v>28</v>
      </c>
      <c r="CW5" s="12" t="s">
        <v>29</v>
      </c>
      <c r="CX5" s="10"/>
      <c r="CY5" s="12" t="s">
        <v>30</v>
      </c>
      <c r="CZ5" s="12"/>
      <c r="DA5" s="18" t="s">
        <v>31</v>
      </c>
      <c r="DB5" s="5"/>
      <c r="DC5" s="11" t="s">
        <v>27</v>
      </c>
      <c r="DD5" s="12" t="s">
        <v>28</v>
      </c>
      <c r="DE5" s="12" t="s">
        <v>29</v>
      </c>
      <c r="DF5" s="10"/>
      <c r="DG5" s="12" t="s">
        <v>30</v>
      </c>
      <c r="DH5" s="12"/>
      <c r="DI5" s="18" t="s">
        <v>31</v>
      </c>
      <c r="DJ5" s="5"/>
      <c r="DK5" s="11" t="s">
        <v>27</v>
      </c>
      <c r="DL5" s="12" t="s">
        <v>28</v>
      </c>
      <c r="DM5" s="12" t="s">
        <v>29</v>
      </c>
      <c r="DN5" s="10"/>
      <c r="DO5" s="12" t="s">
        <v>30</v>
      </c>
      <c r="DP5" s="12"/>
      <c r="DQ5" s="18" t="s">
        <v>31</v>
      </c>
      <c r="DR5" s="5"/>
      <c r="DS5" s="11" t="s">
        <v>27</v>
      </c>
      <c r="DT5" s="12" t="s">
        <v>28</v>
      </c>
      <c r="DU5" s="12" t="s">
        <v>29</v>
      </c>
      <c r="DV5" s="10"/>
      <c r="DW5" s="12" t="s">
        <v>30</v>
      </c>
      <c r="DX5" s="12"/>
      <c r="DY5" s="18" t="s">
        <v>31</v>
      </c>
      <c r="DZ5" s="5"/>
      <c r="EA5" s="11" t="s">
        <v>27</v>
      </c>
      <c r="EB5" s="12" t="s">
        <v>28</v>
      </c>
      <c r="EC5" s="12" t="s">
        <v>29</v>
      </c>
      <c r="ED5" s="10"/>
      <c r="EE5" s="12" t="s">
        <v>30</v>
      </c>
      <c r="EF5" s="12"/>
      <c r="EG5" s="18" t="s">
        <v>31</v>
      </c>
      <c r="EH5" s="4"/>
      <c r="EI5" s="12" t="s">
        <v>27</v>
      </c>
      <c r="EJ5" s="12" t="s">
        <v>28</v>
      </c>
      <c r="EK5" s="12" t="s">
        <v>29</v>
      </c>
      <c r="EL5" s="12"/>
      <c r="EM5" s="12" t="s">
        <v>30</v>
      </c>
      <c r="EN5" s="12"/>
      <c r="EO5" s="18" t="s">
        <v>31</v>
      </c>
      <c r="EP5" s="12"/>
      <c r="EQ5" s="11" t="s">
        <v>27</v>
      </c>
      <c r="ER5" s="12" t="s">
        <v>28</v>
      </c>
      <c r="ES5" s="12" t="s">
        <v>29</v>
      </c>
      <c r="ET5" s="10"/>
      <c r="EU5" s="12" t="s">
        <v>30</v>
      </c>
      <c r="EV5" s="10"/>
      <c r="EW5" s="18" t="s">
        <v>31</v>
      </c>
      <c r="EX5" s="5"/>
      <c r="EY5" s="5"/>
      <c r="EZ5" s="5"/>
    </row>
    <row r="6" spans="1:156">
      <c r="A6" s="4"/>
      <c r="B6" s="5"/>
      <c r="C6" s="19"/>
      <c r="D6" s="20"/>
      <c r="E6" s="20"/>
      <c r="F6" s="5"/>
      <c r="G6" s="21"/>
      <c r="H6" s="5"/>
      <c r="I6" s="22"/>
      <c r="J6" s="5"/>
      <c r="K6" s="19"/>
      <c r="L6" s="20"/>
      <c r="M6" s="20"/>
      <c r="N6" s="5"/>
      <c r="O6" s="21"/>
      <c r="P6" s="5"/>
      <c r="Q6" s="22"/>
      <c r="R6" s="5"/>
      <c r="S6" s="19"/>
      <c r="T6" s="20"/>
      <c r="U6" s="20"/>
      <c r="V6" s="5"/>
      <c r="W6" s="21"/>
      <c r="X6" s="5"/>
      <c r="Y6" s="22"/>
      <c r="Z6" s="5"/>
      <c r="AA6" s="19"/>
      <c r="AB6" s="20"/>
      <c r="AC6" s="20"/>
      <c r="AD6" s="5"/>
      <c r="AE6" s="21"/>
      <c r="AF6" s="5"/>
      <c r="AG6" s="22"/>
      <c r="AH6" s="5"/>
      <c r="AI6" s="19"/>
      <c r="AJ6" s="20"/>
      <c r="AK6" s="20"/>
      <c r="AL6" s="5"/>
      <c r="AM6" s="21"/>
      <c r="AN6" s="5"/>
      <c r="AO6" s="22"/>
      <c r="AP6" s="5"/>
      <c r="AQ6" s="19"/>
      <c r="AR6" s="20"/>
      <c r="AS6" s="20"/>
      <c r="AT6" s="5"/>
      <c r="AU6" s="21"/>
      <c r="AV6" s="5"/>
      <c r="AW6" s="22"/>
      <c r="AX6" s="5"/>
      <c r="AY6" s="19"/>
      <c r="AZ6" s="5"/>
      <c r="BA6" s="20"/>
      <c r="BB6" s="5"/>
      <c r="BC6" s="21"/>
      <c r="BD6" s="5"/>
      <c r="BE6" s="22"/>
      <c r="BF6" s="5"/>
      <c r="BG6" s="19"/>
      <c r="BH6" s="20"/>
      <c r="BI6" s="20"/>
      <c r="BJ6" s="5"/>
      <c r="BK6" s="21"/>
      <c r="BL6" s="5"/>
      <c r="BM6" s="22"/>
      <c r="BN6" s="5"/>
      <c r="BO6" s="19"/>
      <c r="BP6" s="5"/>
      <c r="BQ6" s="20"/>
      <c r="BR6" s="5"/>
      <c r="BS6" s="21"/>
      <c r="BT6" s="5"/>
      <c r="BU6" s="22"/>
      <c r="BV6" s="5"/>
      <c r="BW6" s="19"/>
      <c r="BX6" s="5"/>
      <c r="BY6" s="20"/>
      <c r="BZ6" s="5"/>
      <c r="CA6" s="21"/>
      <c r="CB6" s="5"/>
      <c r="CC6" s="22"/>
      <c r="CD6" s="5"/>
      <c r="CE6" s="19"/>
      <c r="CF6" s="5"/>
      <c r="CG6" s="20"/>
      <c r="CH6" s="5"/>
      <c r="CI6" s="21"/>
      <c r="CJ6" s="5"/>
      <c r="CK6" s="22"/>
      <c r="CL6" s="5"/>
      <c r="CM6" s="23"/>
      <c r="CN6" s="24"/>
      <c r="CO6" s="20"/>
      <c r="CP6" s="5"/>
      <c r="CQ6" s="21"/>
      <c r="CR6" s="5"/>
      <c r="CS6" s="22"/>
      <c r="CT6" s="5"/>
      <c r="CU6" s="23"/>
      <c r="CV6" s="24"/>
      <c r="CW6" s="20"/>
      <c r="CX6" s="5"/>
      <c r="CY6" s="21"/>
      <c r="CZ6" s="5"/>
      <c r="DA6" s="22"/>
      <c r="DB6" s="5"/>
      <c r="DC6" s="23"/>
      <c r="DD6" s="24"/>
      <c r="DE6" s="20"/>
      <c r="DF6" s="5"/>
      <c r="DG6" s="21"/>
      <c r="DH6" s="5"/>
      <c r="DI6" s="22"/>
      <c r="DJ6" s="5"/>
      <c r="DK6" s="23"/>
      <c r="DL6" s="24"/>
      <c r="DM6" s="20"/>
      <c r="DN6" s="5"/>
      <c r="DO6" s="21"/>
      <c r="DP6" s="5"/>
      <c r="DQ6" s="22"/>
      <c r="DR6" s="5"/>
      <c r="DS6" s="19"/>
      <c r="DT6" s="5"/>
      <c r="DU6" s="20"/>
      <c r="DV6" s="5"/>
      <c r="DW6" s="21"/>
      <c r="DX6" s="5"/>
      <c r="DY6" s="22"/>
      <c r="DZ6" s="5"/>
      <c r="EA6" s="19"/>
      <c r="EB6" s="5"/>
      <c r="EC6" s="20"/>
      <c r="ED6" s="5"/>
      <c r="EE6" s="21"/>
      <c r="EF6" s="5"/>
      <c r="EG6" s="22"/>
      <c r="EH6" s="5"/>
      <c r="EI6" s="23"/>
      <c r="EJ6" s="25"/>
      <c r="EK6" s="20"/>
      <c r="EL6" s="5"/>
      <c r="EM6" s="21"/>
      <c r="EN6" s="5"/>
      <c r="EO6" s="22"/>
      <c r="EP6" s="5"/>
      <c r="EQ6" s="19"/>
      <c r="ER6" s="20"/>
      <c r="ES6" s="20"/>
      <c r="ET6" s="5"/>
      <c r="EU6" s="5"/>
      <c r="EV6" s="5"/>
      <c r="EW6" s="22"/>
      <c r="EX6" s="5"/>
      <c r="EY6" s="20"/>
      <c r="EZ6" s="5"/>
    </row>
    <row r="7" spans="1:156">
      <c r="A7" s="26" t="s">
        <v>32</v>
      </c>
      <c r="B7" s="4"/>
      <c r="C7" s="27">
        <v>-177.9</v>
      </c>
      <c r="D7" s="5">
        <v>29.1</v>
      </c>
      <c r="E7" s="20">
        <f>D7*(SQRT(I7))</f>
        <v>123.46084399517119</v>
      </c>
      <c r="F7" s="5"/>
      <c r="G7" s="28"/>
      <c r="H7" s="5"/>
      <c r="I7" s="29">
        <v>18</v>
      </c>
      <c r="J7" s="4"/>
      <c r="K7" s="27">
        <v>-18.5</v>
      </c>
      <c r="L7" s="5">
        <v>1.6</v>
      </c>
      <c r="M7" s="20">
        <f>L7*(SQRT(Q7))</f>
        <v>6.1967733539318672</v>
      </c>
      <c r="N7" s="5"/>
      <c r="O7" s="28"/>
      <c r="P7" s="5"/>
      <c r="Q7" s="29">
        <v>15</v>
      </c>
      <c r="R7" s="4"/>
      <c r="S7" s="27">
        <v>7.1</v>
      </c>
      <c r="T7" s="5">
        <v>0.4</v>
      </c>
      <c r="U7" s="20">
        <f>T7*(SQRT(Y7))</f>
        <v>1.5491933384829668</v>
      </c>
      <c r="V7" s="5"/>
      <c r="W7" s="28"/>
      <c r="X7" s="5"/>
      <c r="Y7" s="29">
        <v>15</v>
      </c>
      <c r="Z7" s="4"/>
      <c r="AA7" s="27">
        <v>-60</v>
      </c>
      <c r="AB7" s="5">
        <v>1</v>
      </c>
      <c r="AC7" s="20">
        <f>AB7*(SQRT(AG7))</f>
        <v>3.872983346207417</v>
      </c>
      <c r="AD7" s="5"/>
      <c r="AE7" s="28"/>
      <c r="AF7" s="5"/>
      <c r="AG7" s="29">
        <v>15</v>
      </c>
      <c r="AH7" s="4"/>
      <c r="AI7" s="27">
        <v>-5.6</v>
      </c>
      <c r="AJ7" s="5">
        <v>0.2</v>
      </c>
      <c r="AK7" s="20">
        <f>AJ7*(SQRT(AO7))</f>
        <v>0.7745966692414834</v>
      </c>
      <c r="AL7" s="5"/>
      <c r="AM7" s="28"/>
      <c r="AN7" s="5"/>
      <c r="AO7" s="29">
        <v>15</v>
      </c>
      <c r="AP7" s="4"/>
      <c r="AQ7" s="27">
        <v>4.4000000000000004</v>
      </c>
      <c r="AR7" s="5">
        <v>0.4</v>
      </c>
      <c r="AS7" s="20">
        <f>AR7*(SQRT(AW7))</f>
        <v>1.3856406460551018</v>
      </c>
      <c r="AT7" s="5"/>
      <c r="AU7" s="28"/>
      <c r="AV7" s="5"/>
      <c r="AW7" s="29">
        <v>12</v>
      </c>
      <c r="AX7" s="4"/>
      <c r="AY7" s="27">
        <v>40.9</v>
      </c>
      <c r="AZ7" s="5">
        <v>2.7</v>
      </c>
      <c r="BA7" s="20">
        <f>AZ7*(SQRT(BE7))</f>
        <v>9.7349884437527709</v>
      </c>
      <c r="BB7" s="5"/>
      <c r="BC7" s="28"/>
      <c r="BD7" s="5"/>
      <c r="BE7" s="29">
        <v>13</v>
      </c>
      <c r="BF7" s="4"/>
      <c r="BG7" s="27">
        <v>210</v>
      </c>
      <c r="BH7" s="5">
        <v>15.7</v>
      </c>
      <c r="BI7" s="20">
        <f>BH7*(SQRT(BM7))</f>
        <v>56.607155024784625</v>
      </c>
      <c r="BJ7" s="5"/>
      <c r="BK7" s="28"/>
      <c r="BL7" s="5"/>
      <c r="BM7" s="29">
        <v>13</v>
      </c>
      <c r="BN7" s="4"/>
      <c r="BO7" s="27">
        <v>77.400000000000006</v>
      </c>
      <c r="BP7" s="5">
        <v>3.1</v>
      </c>
      <c r="BQ7" s="20">
        <f>BP7*(SQRT(BU7))</f>
        <v>11.177208953938367</v>
      </c>
      <c r="BR7" s="5"/>
      <c r="BS7" s="28"/>
      <c r="BT7" s="5"/>
      <c r="BU7" s="29">
        <v>13</v>
      </c>
      <c r="BV7" s="4"/>
      <c r="BW7" s="27">
        <v>2.2999999999999998</v>
      </c>
      <c r="BX7" s="5">
        <v>0.4</v>
      </c>
      <c r="BY7" s="20">
        <f>BX7*(SQRT(CC7))</f>
        <v>1.4966629547095767</v>
      </c>
      <c r="BZ7" s="5"/>
      <c r="CA7" s="28"/>
      <c r="CB7" s="5"/>
      <c r="CC7" s="29">
        <v>14</v>
      </c>
      <c r="CD7" s="4"/>
      <c r="CE7" s="27">
        <v>1.5</v>
      </c>
      <c r="CF7" s="5">
        <v>0.2</v>
      </c>
      <c r="CG7" s="20">
        <f>CF7*(SQRT(CK7))</f>
        <v>0.7745966692414834</v>
      </c>
      <c r="CH7" s="5"/>
      <c r="CI7" s="28"/>
      <c r="CJ7" s="5"/>
      <c r="CK7" s="29">
        <v>15</v>
      </c>
      <c r="CL7" s="4"/>
      <c r="CM7" s="30">
        <v>0.8</v>
      </c>
      <c r="CN7" s="24">
        <v>0.06</v>
      </c>
      <c r="CO7" s="20">
        <f>CN7*(SQRT(CS7))</f>
        <v>0.232379000772445</v>
      </c>
      <c r="CP7" s="5"/>
      <c r="CQ7" s="28"/>
      <c r="CR7" s="5"/>
      <c r="CS7" s="29">
        <v>15</v>
      </c>
      <c r="CT7" s="4"/>
      <c r="CU7" s="30">
        <v>0.59</v>
      </c>
      <c r="CV7" s="24">
        <v>0.04</v>
      </c>
      <c r="CW7" s="20">
        <f>CV7*(SQRT(DA7))</f>
        <v>0.15491933384829668</v>
      </c>
      <c r="CX7" s="5"/>
      <c r="CY7" s="28"/>
      <c r="CZ7" s="5"/>
      <c r="DA7" s="29">
        <v>15</v>
      </c>
      <c r="DB7" s="4"/>
      <c r="DC7" s="30">
        <v>0.45</v>
      </c>
      <c r="DD7" s="24">
        <v>0.03</v>
      </c>
      <c r="DE7" s="20">
        <f>DD7*(SQRT(DI7))</f>
        <v>0.11224972160321824</v>
      </c>
      <c r="DF7" s="5"/>
      <c r="DG7" s="28"/>
      <c r="DH7" s="5"/>
      <c r="DI7" s="29">
        <v>14</v>
      </c>
      <c r="DJ7" s="4"/>
      <c r="DK7" s="30">
        <v>0.48</v>
      </c>
      <c r="DL7" s="24">
        <v>0.03</v>
      </c>
      <c r="DM7" s="20">
        <f>DL7*(SQRT(DQ7))</f>
        <v>0.1161895003862225</v>
      </c>
      <c r="DN7" s="5"/>
      <c r="DO7" s="28"/>
      <c r="DP7" s="5"/>
      <c r="DQ7" s="29">
        <v>15</v>
      </c>
      <c r="DR7" s="4"/>
      <c r="DS7" s="27">
        <v>2.1</v>
      </c>
      <c r="DT7" s="5">
        <v>0.2</v>
      </c>
      <c r="DU7" s="20">
        <f>DT7*(SQRT(DY7))</f>
        <v>0.69282032302755092</v>
      </c>
      <c r="DV7" s="5"/>
      <c r="DW7" s="28"/>
      <c r="DX7" s="5"/>
      <c r="DY7" s="29">
        <v>12</v>
      </c>
      <c r="DZ7" s="4"/>
      <c r="EA7" s="27">
        <v>0.5</v>
      </c>
      <c r="EB7" s="5">
        <v>0.1</v>
      </c>
      <c r="EC7" s="20">
        <f>EB7*(SQRT(EG7))</f>
        <v>0.34641016151377546</v>
      </c>
      <c r="ED7" s="5"/>
      <c r="EE7" s="28"/>
      <c r="EF7" s="5"/>
      <c r="EG7" s="29">
        <v>12</v>
      </c>
      <c r="EH7" s="4"/>
      <c r="EI7" s="30">
        <v>0.43</v>
      </c>
      <c r="EJ7" s="24">
        <v>0.02</v>
      </c>
      <c r="EK7" s="20">
        <f>EJ7*(SQRT(EO7))</f>
        <v>7.211102550927978E-2</v>
      </c>
      <c r="EL7" s="5"/>
      <c r="EM7" s="28"/>
      <c r="EN7" s="5"/>
      <c r="EO7" s="29">
        <v>13</v>
      </c>
      <c r="EP7" s="4"/>
      <c r="EQ7" s="27">
        <v>-42.7</v>
      </c>
      <c r="ER7" s="5">
        <v>1</v>
      </c>
      <c r="ES7" s="20">
        <f>ER7*(SQRT(EW7))</f>
        <v>3.6055512754639891</v>
      </c>
      <c r="ET7" s="5"/>
      <c r="EU7" s="20"/>
      <c r="EV7" s="5"/>
      <c r="EW7" s="29">
        <v>13</v>
      </c>
      <c r="EX7" s="27"/>
      <c r="EY7" s="5"/>
      <c r="EZ7" s="5"/>
    </row>
    <row r="8" spans="1:156">
      <c r="A8" s="26"/>
      <c r="B8" s="4"/>
      <c r="C8" s="27"/>
      <c r="D8" s="5"/>
      <c r="E8" s="20"/>
      <c r="F8" s="5"/>
      <c r="G8" s="28"/>
      <c r="H8" s="5"/>
      <c r="I8" s="29"/>
      <c r="J8" s="4"/>
      <c r="K8" s="27"/>
      <c r="L8" s="5"/>
      <c r="M8" s="20"/>
      <c r="N8" s="5"/>
      <c r="O8" s="28"/>
      <c r="P8" s="5"/>
      <c r="Q8" s="29"/>
      <c r="R8" s="4"/>
      <c r="S8" s="27"/>
      <c r="T8" s="5"/>
      <c r="U8" s="20"/>
      <c r="V8" s="5"/>
      <c r="W8" s="28"/>
      <c r="X8" s="5"/>
      <c r="Y8" s="29"/>
      <c r="Z8" s="4"/>
      <c r="AA8" s="27"/>
      <c r="AB8" s="5"/>
      <c r="AC8" s="20"/>
      <c r="AD8" s="5"/>
      <c r="AE8" s="28"/>
      <c r="AF8" s="5"/>
      <c r="AG8" s="29"/>
      <c r="AH8" s="4"/>
      <c r="AI8" s="27"/>
      <c r="AJ8" s="5"/>
      <c r="AK8" s="20"/>
      <c r="AL8" s="5"/>
      <c r="AM8" s="28"/>
      <c r="AN8" s="5"/>
      <c r="AO8" s="29"/>
      <c r="AP8" s="4"/>
      <c r="AQ8" s="27"/>
      <c r="AR8" s="5"/>
      <c r="AS8" s="20"/>
      <c r="AT8" s="5"/>
      <c r="AU8" s="28"/>
      <c r="AV8" s="5"/>
      <c r="AW8" s="29"/>
      <c r="AX8" s="4"/>
      <c r="AY8" s="27"/>
      <c r="AZ8" s="5"/>
      <c r="BA8" s="20"/>
      <c r="BB8" s="5"/>
      <c r="BC8" s="28"/>
      <c r="BD8" s="5"/>
      <c r="BE8" s="29"/>
      <c r="BF8" s="4"/>
      <c r="BG8" s="27"/>
      <c r="BH8" s="5"/>
      <c r="BI8" s="20"/>
      <c r="BJ8" s="5"/>
      <c r="BK8" s="28"/>
      <c r="BL8" s="5"/>
      <c r="BM8" s="29"/>
      <c r="BN8" s="4"/>
      <c r="BO8" s="27"/>
      <c r="BP8" s="5"/>
      <c r="BQ8" s="20"/>
      <c r="BR8" s="5"/>
      <c r="BS8" s="28"/>
      <c r="BT8" s="5"/>
      <c r="BU8" s="29"/>
      <c r="BV8" s="4"/>
      <c r="BW8" s="27"/>
      <c r="BX8" s="5"/>
      <c r="BY8" s="20"/>
      <c r="BZ8" s="5"/>
      <c r="CA8" s="28"/>
      <c r="CB8" s="5"/>
      <c r="CC8" s="29"/>
      <c r="CD8" s="4"/>
      <c r="CE8" s="27"/>
      <c r="CF8" s="5"/>
      <c r="CG8" s="20"/>
      <c r="CH8" s="5"/>
      <c r="CI8" s="28"/>
      <c r="CJ8" s="5"/>
      <c r="CK8" s="29"/>
      <c r="CL8" s="4"/>
      <c r="CM8" s="30"/>
      <c r="CN8" s="24"/>
      <c r="CO8" s="20"/>
      <c r="CP8" s="5"/>
      <c r="CQ8" s="28"/>
      <c r="CR8" s="5"/>
      <c r="CS8" s="29"/>
      <c r="CT8" s="4"/>
      <c r="CU8" s="30"/>
      <c r="CV8" s="24"/>
      <c r="CW8" s="20"/>
      <c r="CX8" s="5"/>
      <c r="CY8" s="28"/>
      <c r="CZ8" s="5"/>
      <c r="DA8" s="29"/>
      <c r="DB8" s="4"/>
      <c r="DC8" s="30"/>
      <c r="DD8" s="24"/>
      <c r="DE8" s="20"/>
      <c r="DF8" s="5"/>
      <c r="DG8" s="28"/>
      <c r="DH8" s="5"/>
      <c r="DI8" s="29"/>
      <c r="DJ8" s="4"/>
      <c r="DK8" s="30"/>
      <c r="DL8" s="24"/>
      <c r="DM8" s="20"/>
      <c r="DN8" s="5"/>
      <c r="DO8" s="28"/>
      <c r="DP8" s="5"/>
      <c r="DQ8" s="29"/>
      <c r="DR8" s="4"/>
      <c r="DS8" s="27"/>
      <c r="DT8" s="5"/>
      <c r="DU8" s="20"/>
      <c r="DV8" s="5"/>
      <c r="DW8" s="28"/>
      <c r="DX8" s="5"/>
      <c r="DY8" s="29"/>
      <c r="DZ8" s="4"/>
      <c r="EA8" s="27"/>
      <c r="EB8" s="5"/>
      <c r="EC8" s="20"/>
      <c r="ED8" s="5"/>
      <c r="EE8" s="28"/>
      <c r="EF8" s="5"/>
      <c r="EG8" s="29"/>
      <c r="EH8" s="4"/>
      <c r="EI8" s="30"/>
      <c r="EJ8" s="24"/>
      <c r="EK8" s="20"/>
      <c r="EL8" s="5"/>
      <c r="EM8" s="28"/>
      <c r="EN8" s="5"/>
      <c r="EO8" s="29"/>
      <c r="EP8" s="4"/>
      <c r="EQ8" s="27"/>
      <c r="ER8" s="5"/>
      <c r="ES8" s="20"/>
      <c r="ET8" s="5"/>
      <c r="EU8" s="20"/>
      <c r="EV8" s="5"/>
      <c r="EW8" s="29"/>
      <c r="EX8" s="27"/>
      <c r="EY8" s="5"/>
      <c r="EZ8" s="5"/>
    </row>
    <row r="9" spans="1:156">
      <c r="A9" s="31" t="s">
        <v>33</v>
      </c>
      <c r="B9" s="7"/>
      <c r="C9" s="5">
        <v>-85.9</v>
      </c>
      <c r="D9" s="5">
        <v>18.5</v>
      </c>
      <c r="E9" s="20">
        <f>D9*(SQRT(I9))</f>
        <v>82.734515167492219</v>
      </c>
      <c r="F9" s="5"/>
      <c r="G9" s="21">
        <v>2.3E-3</v>
      </c>
      <c r="H9" s="5"/>
      <c r="I9" s="29">
        <v>20</v>
      </c>
      <c r="J9" s="7"/>
      <c r="K9" s="5">
        <v>-30.6</v>
      </c>
      <c r="L9" s="5">
        <v>1.2</v>
      </c>
      <c r="M9" s="20">
        <f>L9*(SQRT(Q9))</f>
        <v>4.8</v>
      </c>
      <c r="N9" s="5"/>
      <c r="O9" s="21" t="s">
        <v>34</v>
      </c>
      <c r="P9" s="5"/>
      <c r="Q9" s="29">
        <v>16</v>
      </c>
      <c r="R9" s="7"/>
      <c r="S9" s="5">
        <v>7.1</v>
      </c>
      <c r="T9" s="5">
        <v>0.3</v>
      </c>
      <c r="U9" s="20">
        <f>T9*(SQRT(Y9))</f>
        <v>1.2</v>
      </c>
      <c r="V9" s="5"/>
      <c r="W9" s="21">
        <v>0.95340000000000003</v>
      </c>
      <c r="X9" s="5"/>
      <c r="Y9" s="29">
        <v>16</v>
      </c>
      <c r="Z9" s="7"/>
      <c r="AA9" s="5">
        <v>-67</v>
      </c>
      <c r="AB9" s="5">
        <v>1.3</v>
      </c>
      <c r="AC9" s="20">
        <f>AB9*(SQRT(AG9))</f>
        <v>5.2</v>
      </c>
      <c r="AD9" s="5"/>
      <c r="AE9" s="21" t="s">
        <v>34</v>
      </c>
      <c r="AF9" s="5"/>
      <c r="AG9" s="29">
        <v>16</v>
      </c>
      <c r="AH9" s="7"/>
      <c r="AI9" s="5">
        <v>-6.1</v>
      </c>
      <c r="AJ9" s="5">
        <v>0.4</v>
      </c>
      <c r="AK9" s="20">
        <f>AJ9*(SQRT(AO9))</f>
        <v>1.6</v>
      </c>
      <c r="AL9" s="5"/>
      <c r="AM9" s="21">
        <v>0.68230000000000002</v>
      </c>
      <c r="AN9" s="5"/>
      <c r="AO9" s="29">
        <v>16</v>
      </c>
      <c r="AP9" s="7"/>
      <c r="AQ9" s="5">
        <v>11.6</v>
      </c>
      <c r="AR9" s="5">
        <v>1.7</v>
      </c>
      <c r="AS9" s="20">
        <f>AR9*(SQRT(AW9))</f>
        <v>5.6382621436041793</v>
      </c>
      <c r="AT9" s="5"/>
      <c r="AU9" s="21" t="s">
        <v>34</v>
      </c>
      <c r="AV9" s="5"/>
      <c r="AW9" s="29">
        <v>11</v>
      </c>
      <c r="AX9" s="7"/>
      <c r="AY9" s="5">
        <v>35.1</v>
      </c>
      <c r="AZ9" s="5">
        <v>3.8</v>
      </c>
      <c r="BA9" s="20">
        <f>AZ9*(SQRT(BE9))</f>
        <v>13.701094846763159</v>
      </c>
      <c r="BB9" s="5"/>
      <c r="BC9" s="21">
        <v>8.1100000000000005E-2</v>
      </c>
      <c r="BD9" s="5"/>
      <c r="BE9" s="29">
        <v>13</v>
      </c>
      <c r="BF9" s="7"/>
      <c r="BG9" s="5">
        <v>374.5</v>
      </c>
      <c r="BH9" s="5">
        <v>40.9</v>
      </c>
      <c r="BI9" s="20">
        <f>BH9*(SQRT(BM9))</f>
        <v>147.46704716647716</v>
      </c>
      <c r="BJ9" s="5"/>
      <c r="BK9" s="21">
        <v>5.9999999999999995E-4</v>
      </c>
      <c r="BL9" s="5"/>
      <c r="BM9" s="29">
        <v>13</v>
      </c>
      <c r="BN9" s="7"/>
      <c r="BO9" s="5">
        <v>55.6</v>
      </c>
      <c r="BP9" s="5">
        <v>6.4</v>
      </c>
      <c r="BQ9" s="20">
        <f>BP9*(SQRT(BU9))</f>
        <v>24.787093415727469</v>
      </c>
      <c r="BR9" s="5"/>
      <c r="BS9" s="21">
        <v>3.7000000000000002E-3</v>
      </c>
      <c r="BT9" s="5"/>
      <c r="BU9" s="29">
        <v>15</v>
      </c>
      <c r="BV9" s="7"/>
      <c r="BW9" s="5">
        <v>1.9</v>
      </c>
      <c r="BX9" s="5">
        <v>0.2</v>
      </c>
      <c r="BY9" s="20">
        <f>BX9*(SQRT(CC9))</f>
        <v>0.7745966692414834</v>
      </c>
      <c r="BZ9" s="5"/>
      <c r="CA9" s="21">
        <v>0.27029999999999998</v>
      </c>
      <c r="CB9" s="5"/>
      <c r="CC9" s="29">
        <v>15</v>
      </c>
      <c r="CD9" s="7"/>
      <c r="CE9" s="5">
        <v>1.2</v>
      </c>
      <c r="CF9" s="5">
        <v>0.1</v>
      </c>
      <c r="CG9" s="20">
        <f>CF9*(SQRT(CK9))</f>
        <v>0.3872983346207417</v>
      </c>
      <c r="CH9" s="5"/>
      <c r="CI9" s="21">
        <v>0.28539999999999999</v>
      </c>
      <c r="CJ9" s="5"/>
      <c r="CK9" s="29">
        <v>15</v>
      </c>
      <c r="CL9" s="7"/>
      <c r="CM9" s="5">
        <v>0.8</v>
      </c>
      <c r="CN9" s="5">
        <v>0.06</v>
      </c>
      <c r="CO9" s="20">
        <f>CN9*(SQRT(CS9))</f>
        <v>0.232379000772445</v>
      </c>
      <c r="CP9" s="5"/>
      <c r="CQ9" s="21">
        <v>0.74370000000000003</v>
      </c>
      <c r="CR9" s="5"/>
      <c r="CS9" s="29">
        <v>15</v>
      </c>
      <c r="CT9" s="7"/>
      <c r="CU9" s="5">
        <v>0.72</v>
      </c>
      <c r="CV9" s="5">
        <v>0.06</v>
      </c>
      <c r="CW9" s="20">
        <f>CV9*(SQRT(DA9))</f>
        <v>0.232379000772445</v>
      </c>
      <c r="CX9" s="5"/>
      <c r="CY9" s="21">
        <v>9.7500000000000003E-2</v>
      </c>
      <c r="CZ9" s="5"/>
      <c r="DA9" s="29">
        <v>15</v>
      </c>
      <c r="DB9" s="7"/>
      <c r="DC9" s="5">
        <v>0.63</v>
      </c>
      <c r="DD9" s="5">
        <v>0.06</v>
      </c>
      <c r="DE9" s="20">
        <f>DD9*(SQRT(DI9))</f>
        <v>0.232379000772445</v>
      </c>
      <c r="DF9" s="5"/>
      <c r="DG9" s="21">
        <v>4.3E-3</v>
      </c>
      <c r="DH9" s="5"/>
      <c r="DI9" s="29">
        <v>15</v>
      </c>
      <c r="DJ9" s="7"/>
      <c r="DK9" s="5">
        <v>0.6</v>
      </c>
      <c r="DL9" s="5">
        <v>0.05</v>
      </c>
      <c r="DM9" s="20">
        <f>DL9*(SQRT(DQ9))</f>
        <v>0.18708286933869708</v>
      </c>
      <c r="DN9" s="5"/>
      <c r="DO9" s="21">
        <v>4.5900000000000003E-2</v>
      </c>
      <c r="DP9" s="5"/>
      <c r="DQ9" s="29">
        <v>14</v>
      </c>
      <c r="DR9" s="7"/>
      <c r="DS9" s="5">
        <v>8.1</v>
      </c>
      <c r="DT9" s="5">
        <v>1.2</v>
      </c>
      <c r="DU9" s="20">
        <f>DT9*(SQRT(DY9))</f>
        <v>4.6475800154489004</v>
      </c>
      <c r="DV9" s="5"/>
      <c r="DW9" s="28" t="s">
        <v>34</v>
      </c>
      <c r="DX9" s="5"/>
      <c r="DY9" s="29">
        <v>15</v>
      </c>
      <c r="DZ9" s="7"/>
      <c r="EA9" s="5">
        <v>2.1</v>
      </c>
      <c r="EB9" s="5">
        <v>0.4</v>
      </c>
      <c r="EC9" s="20">
        <f>EB9*(SQRT(EG9))</f>
        <v>1.5491933384829668</v>
      </c>
      <c r="ED9" s="5"/>
      <c r="EE9" s="21">
        <v>5.0000000000000001E-4</v>
      </c>
      <c r="EF9" s="5"/>
      <c r="EG9" s="29">
        <v>15</v>
      </c>
      <c r="EH9" s="7"/>
      <c r="EI9" s="5">
        <v>0.85</v>
      </c>
      <c r="EJ9" s="5">
        <v>0.12</v>
      </c>
      <c r="EK9" s="20">
        <f>EJ9*(SQRT(EO9))</f>
        <v>0.46475800154489</v>
      </c>
      <c r="EL9" s="5"/>
      <c r="EM9" s="21">
        <v>8.0000000000000004E-4</v>
      </c>
      <c r="EN9" s="5"/>
      <c r="EO9" s="29">
        <v>15</v>
      </c>
      <c r="EP9" s="7"/>
      <c r="EQ9" s="5">
        <v>-50.3</v>
      </c>
      <c r="ER9" s="5">
        <v>0.6</v>
      </c>
      <c r="ES9" s="20">
        <f>ER9*(SQRT(EW9))</f>
        <v>2.3237900077244502</v>
      </c>
      <c r="ET9" s="5"/>
      <c r="EU9" s="20" t="s">
        <v>34</v>
      </c>
      <c r="EV9" s="5"/>
      <c r="EW9" s="29">
        <v>15</v>
      </c>
      <c r="EX9" s="5"/>
      <c r="EY9" s="5"/>
      <c r="EZ9" s="5"/>
    </row>
    <row r="10" spans="1:156" ht="15" thickBot="1">
      <c r="A10" s="32"/>
      <c r="B10" s="10"/>
      <c r="C10" s="33"/>
      <c r="D10" s="10"/>
      <c r="E10" s="34"/>
      <c r="F10" s="10"/>
      <c r="G10" s="35"/>
      <c r="H10" s="10"/>
      <c r="I10" s="36"/>
      <c r="J10" s="10"/>
      <c r="K10" s="33"/>
      <c r="L10" s="10"/>
      <c r="M10" s="34"/>
      <c r="N10" s="10"/>
      <c r="O10" s="35"/>
      <c r="P10" s="10"/>
      <c r="Q10" s="36"/>
      <c r="R10" s="10"/>
      <c r="S10" s="33"/>
      <c r="T10" s="10"/>
      <c r="U10" s="34"/>
      <c r="V10" s="10"/>
      <c r="W10" s="35"/>
      <c r="X10" s="10"/>
      <c r="Y10" s="36"/>
      <c r="Z10" s="10"/>
      <c r="AA10" s="33"/>
      <c r="AB10" s="10"/>
      <c r="AC10" s="34"/>
      <c r="AD10" s="10"/>
      <c r="AE10" s="35"/>
      <c r="AF10" s="10"/>
      <c r="AG10" s="36"/>
      <c r="AH10" s="10"/>
      <c r="AI10" s="33"/>
      <c r="AJ10" s="10"/>
      <c r="AK10" s="34"/>
      <c r="AL10" s="10"/>
      <c r="AM10" s="35"/>
      <c r="AN10" s="10"/>
      <c r="AO10" s="36"/>
      <c r="AP10" s="10"/>
      <c r="AQ10" s="33"/>
      <c r="AR10" s="10"/>
      <c r="AS10" s="34"/>
      <c r="AT10" s="10"/>
      <c r="AU10" s="35"/>
      <c r="AV10" s="10"/>
      <c r="AW10" s="36"/>
      <c r="AX10" s="10"/>
      <c r="AY10" s="33"/>
      <c r="AZ10" s="10"/>
      <c r="BA10" s="34"/>
      <c r="BB10" s="10"/>
      <c r="BC10" s="35"/>
      <c r="BD10" s="10"/>
      <c r="BE10" s="36"/>
      <c r="BF10" s="10"/>
      <c r="BG10" s="33"/>
      <c r="BH10" s="10"/>
      <c r="BI10" s="34"/>
      <c r="BJ10" s="10"/>
      <c r="BK10" s="35"/>
      <c r="BL10" s="10"/>
      <c r="BM10" s="36"/>
      <c r="BN10" s="10"/>
      <c r="BO10" s="33"/>
      <c r="BP10" s="10"/>
      <c r="BQ10" s="34"/>
      <c r="BR10" s="10"/>
      <c r="BS10" s="35"/>
      <c r="BT10" s="10"/>
      <c r="BU10" s="36"/>
      <c r="BV10" s="10"/>
      <c r="BW10" s="33"/>
      <c r="BX10" s="10"/>
      <c r="BY10" s="34"/>
      <c r="BZ10" s="10"/>
      <c r="CA10" s="35"/>
      <c r="CB10" s="10"/>
      <c r="CC10" s="36"/>
      <c r="CD10" s="10"/>
      <c r="CE10" s="33"/>
      <c r="CF10" s="10"/>
      <c r="CG10" s="34"/>
      <c r="CH10" s="10"/>
      <c r="CI10" s="35"/>
      <c r="CJ10" s="10"/>
      <c r="CK10" s="36"/>
      <c r="CL10" s="10"/>
      <c r="CM10" s="33"/>
      <c r="CN10" s="10"/>
      <c r="CO10" s="34"/>
      <c r="CP10" s="10"/>
      <c r="CQ10" s="35"/>
      <c r="CR10" s="10"/>
      <c r="CS10" s="36"/>
      <c r="CT10" s="10"/>
      <c r="CU10" s="33"/>
      <c r="CV10" s="10"/>
      <c r="CW10" s="34"/>
      <c r="CX10" s="10"/>
      <c r="CY10" s="35"/>
      <c r="CZ10" s="10"/>
      <c r="DA10" s="36"/>
      <c r="DB10" s="10"/>
      <c r="DC10" s="33"/>
      <c r="DD10" s="10"/>
      <c r="DE10" s="34"/>
      <c r="DF10" s="10"/>
      <c r="DG10" s="35"/>
      <c r="DH10" s="10"/>
      <c r="DI10" s="36"/>
      <c r="DJ10" s="10"/>
      <c r="DK10" s="33"/>
      <c r="DL10" s="10"/>
      <c r="DM10" s="34"/>
      <c r="DN10" s="10"/>
      <c r="DO10" s="35"/>
      <c r="DP10" s="10"/>
      <c r="DQ10" s="36"/>
      <c r="DR10" s="10"/>
      <c r="DS10" s="33"/>
      <c r="DT10" s="10"/>
      <c r="DU10" s="34"/>
      <c r="DV10" s="10"/>
      <c r="DW10" s="35"/>
      <c r="DX10" s="10"/>
      <c r="DY10" s="36"/>
      <c r="DZ10" s="10"/>
      <c r="EA10" s="33"/>
      <c r="EB10" s="10"/>
      <c r="EC10" s="34"/>
      <c r="ED10" s="10"/>
      <c r="EE10" s="35"/>
      <c r="EF10" s="10"/>
      <c r="EG10" s="36"/>
      <c r="EH10" s="10"/>
      <c r="EI10" s="33"/>
      <c r="EJ10" s="10"/>
      <c r="EK10" s="34"/>
      <c r="EL10" s="10"/>
      <c r="EM10" s="35"/>
      <c r="EN10" s="10"/>
      <c r="EO10" s="36"/>
      <c r="EP10" s="10"/>
      <c r="EQ10" s="33"/>
      <c r="ER10" s="10"/>
      <c r="ES10" s="34"/>
      <c r="ET10" s="10"/>
      <c r="EU10" s="35"/>
      <c r="EV10" s="10"/>
      <c r="EW10" s="36"/>
      <c r="EX10" s="27"/>
      <c r="EY10" s="5"/>
      <c r="EZ10" s="5"/>
    </row>
    <row r="11" spans="1:156">
      <c r="A11" s="7"/>
      <c r="B11" s="5"/>
      <c r="C11" s="27"/>
      <c r="D11" s="5"/>
      <c r="E11" s="20"/>
      <c r="F11" s="5"/>
      <c r="G11" s="28"/>
      <c r="H11" s="5"/>
      <c r="I11" s="29"/>
      <c r="J11" s="5"/>
      <c r="K11" s="27"/>
      <c r="L11" s="5"/>
      <c r="M11" s="20"/>
      <c r="N11" s="5"/>
      <c r="O11" s="28"/>
      <c r="P11" s="5"/>
      <c r="Q11" s="29"/>
      <c r="R11" s="5"/>
      <c r="S11" s="27"/>
      <c r="T11" s="5"/>
      <c r="U11" s="20"/>
      <c r="V11" s="5"/>
      <c r="W11" s="28"/>
      <c r="X11" s="5"/>
      <c r="Y11" s="29"/>
      <c r="Z11" s="5"/>
      <c r="AA11" s="27"/>
      <c r="AB11" s="5"/>
      <c r="AC11" s="20"/>
      <c r="AD11" s="5"/>
      <c r="AE11" s="28"/>
      <c r="AF11" s="5"/>
      <c r="AG11" s="29"/>
      <c r="AH11" s="5"/>
      <c r="AI11" s="27"/>
      <c r="AJ11" s="5"/>
      <c r="AK11" s="20"/>
      <c r="AL11" s="5"/>
      <c r="AM11" s="28"/>
      <c r="AN11" s="5"/>
      <c r="AO11" s="29"/>
      <c r="AP11" s="5"/>
      <c r="AQ11" s="27"/>
      <c r="AR11" s="5"/>
      <c r="AS11" s="20"/>
      <c r="AT11" s="5"/>
      <c r="AU11" s="28"/>
      <c r="AV11" s="5"/>
      <c r="AW11" s="29"/>
      <c r="AX11" s="5"/>
      <c r="AY11" s="27"/>
      <c r="AZ11" s="5"/>
      <c r="BA11" s="20"/>
      <c r="BB11" s="5"/>
      <c r="BC11" s="28"/>
      <c r="BD11" s="5"/>
      <c r="BE11" s="29"/>
      <c r="BF11" s="5"/>
      <c r="BG11" s="27"/>
      <c r="BH11" s="5"/>
      <c r="BI11" s="20"/>
      <c r="BJ11" s="5"/>
      <c r="BK11" s="28"/>
      <c r="BL11" s="5"/>
      <c r="BM11" s="29"/>
      <c r="BN11" s="5"/>
      <c r="BO11" s="27"/>
      <c r="BP11" s="5"/>
      <c r="BQ11" s="20"/>
      <c r="BR11" s="5"/>
      <c r="BS11" s="28"/>
      <c r="BT11" s="5"/>
      <c r="BU11" s="29"/>
      <c r="BV11" s="5"/>
      <c r="BW11" s="19"/>
      <c r="BX11" s="20"/>
      <c r="BY11" s="20"/>
      <c r="BZ11" s="20"/>
      <c r="CA11" s="28"/>
      <c r="CB11" s="20"/>
      <c r="CC11" s="22"/>
      <c r="CD11" s="37"/>
      <c r="CE11" s="19"/>
      <c r="CF11" s="20"/>
      <c r="CG11" s="20"/>
      <c r="CH11" s="20"/>
      <c r="CI11" s="28"/>
      <c r="CJ11" s="20"/>
      <c r="CK11" s="22"/>
      <c r="CL11" s="37"/>
      <c r="CM11" s="19"/>
      <c r="CN11" s="20"/>
      <c r="CO11" s="20"/>
      <c r="CP11" s="20"/>
      <c r="CQ11" s="28"/>
      <c r="CR11" s="20"/>
      <c r="CS11" s="22"/>
      <c r="CT11" s="37"/>
      <c r="CU11" s="23"/>
      <c r="CV11" s="25"/>
      <c r="CW11" s="20"/>
      <c r="CX11" s="20"/>
      <c r="CY11" s="28"/>
      <c r="CZ11" s="20"/>
      <c r="DA11" s="22"/>
      <c r="DB11" s="37"/>
      <c r="DC11" s="23"/>
      <c r="DD11" s="25"/>
      <c r="DE11" s="20"/>
      <c r="DF11" s="20"/>
      <c r="DG11" s="28"/>
      <c r="DH11" s="20"/>
      <c r="DI11" s="22"/>
      <c r="DJ11" s="37"/>
      <c r="DK11" s="23"/>
      <c r="DL11" s="25"/>
      <c r="DM11" s="20"/>
      <c r="DN11" s="20"/>
      <c r="DO11" s="28"/>
      <c r="DP11" s="20"/>
      <c r="DQ11" s="22"/>
      <c r="DR11" s="37"/>
      <c r="DS11" s="19"/>
      <c r="DT11" s="20"/>
      <c r="DU11" s="20"/>
      <c r="DV11" s="20"/>
      <c r="DW11" s="28"/>
      <c r="DX11" s="20"/>
      <c r="DY11" s="22"/>
      <c r="DZ11" s="37"/>
      <c r="EA11" s="19"/>
      <c r="EB11" s="20"/>
      <c r="EC11" s="20"/>
      <c r="ED11" s="20"/>
      <c r="EE11" s="28"/>
      <c r="EF11" s="20"/>
      <c r="EG11" s="22"/>
      <c r="EH11" s="37"/>
      <c r="EI11" s="23"/>
      <c r="EJ11" s="25"/>
      <c r="EK11" s="20"/>
      <c r="EL11" s="20"/>
      <c r="EM11" s="28"/>
      <c r="EN11" s="20"/>
      <c r="EO11" s="22"/>
      <c r="EP11" s="37"/>
      <c r="EQ11" s="19"/>
      <c r="ER11" s="20"/>
      <c r="ES11" s="20"/>
      <c r="ET11" s="20"/>
      <c r="EU11" s="28"/>
      <c r="EV11" s="20"/>
      <c r="EW11" s="22"/>
      <c r="EX11" s="38"/>
      <c r="EY11" s="37"/>
      <c r="EZ11" s="5"/>
    </row>
    <row r="12" spans="1:156">
      <c r="A12" s="7" t="s">
        <v>35</v>
      </c>
      <c r="B12" s="5"/>
      <c r="C12" s="27">
        <v>-171.9</v>
      </c>
      <c r="D12" s="5">
        <v>21.2</v>
      </c>
      <c r="E12" s="20">
        <f>D12*(SQRT(I12))</f>
        <v>89.943982566928838</v>
      </c>
      <c r="F12" s="5"/>
      <c r="G12" s="28"/>
      <c r="H12" s="5"/>
      <c r="I12" s="29">
        <v>18</v>
      </c>
      <c r="J12" s="5"/>
      <c r="K12" s="27">
        <v>-18.3</v>
      </c>
      <c r="L12" s="5">
        <v>1.1000000000000001</v>
      </c>
      <c r="M12" s="20">
        <f>L12*(SQRT(Q12))</f>
        <v>4.6669047558312133</v>
      </c>
      <c r="N12" s="5"/>
      <c r="O12" s="28"/>
      <c r="P12" s="5"/>
      <c r="Q12" s="29">
        <v>18</v>
      </c>
      <c r="R12" s="5"/>
      <c r="S12" s="27">
        <v>7.1</v>
      </c>
      <c r="T12" s="5">
        <v>0.3</v>
      </c>
      <c r="U12" s="20">
        <f>T12*(SQRT(Y12))</f>
        <v>1.2727922061357855</v>
      </c>
      <c r="V12" s="5"/>
      <c r="W12" s="28"/>
      <c r="X12" s="5"/>
      <c r="Y12" s="29">
        <v>18</v>
      </c>
      <c r="Z12" s="5"/>
      <c r="AA12" s="27">
        <v>-59.4</v>
      </c>
      <c r="AB12" s="5">
        <v>1.6</v>
      </c>
      <c r="AC12" s="20">
        <f>AB12*(SQRT(AG12))</f>
        <v>6.7882250993908562</v>
      </c>
      <c r="AD12" s="5"/>
      <c r="AE12" s="28"/>
      <c r="AF12" s="5"/>
      <c r="AG12" s="29">
        <v>18</v>
      </c>
      <c r="AH12" s="5"/>
      <c r="AI12" s="27">
        <v>-5.3</v>
      </c>
      <c r="AJ12" s="5">
        <v>0.2</v>
      </c>
      <c r="AK12" s="20">
        <f>AJ12*(SQRT(AO12))</f>
        <v>0.84852813742385702</v>
      </c>
      <c r="AL12" s="5"/>
      <c r="AM12" s="28"/>
      <c r="AN12" s="5"/>
      <c r="AO12" s="29">
        <v>18</v>
      </c>
      <c r="AP12" s="5"/>
      <c r="AQ12" s="27">
        <v>4.0999999999999996</v>
      </c>
      <c r="AR12" s="5">
        <v>0.6</v>
      </c>
      <c r="AS12" s="20">
        <f>AR12*(SQRT(AW12))</f>
        <v>2.1633307652783933</v>
      </c>
      <c r="AT12" s="5"/>
      <c r="AU12" s="28"/>
      <c r="AV12" s="5"/>
      <c r="AW12" s="29">
        <v>13</v>
      </c>
      <c r="AX12" s="5"/>
      <c r="AY12" s="27">
        <v>48.4</v>
      </c>
      <c r="AZ12" s="5">
        <v>2.5</v>
      </c>
      <c r="BA12" s="20">
        <f>AZ12*(SQRT(BE12))</f>
        <v>9.6824583655185421</v>
      </c>
      <c r="BB12" s="5"/>
      <c r="BC12" s="28"/>
      <c r="BD12" s="5"/>
      <c r="BE12" s="29">
        <v>15</v>
      </c>
      <c r="BF12" s="5"/>
      <c r="BG12" s="27">
        <v>175.7</v>
      </c>
      <c r="BH12" s="5">
        <v>28</v>
      </c>
      <c r="BI12" s="20">
        <f>BH12*(SQRT(BM12))</f>
        <v>100.9554357129917</v>
      </c>
      <c r="BJ12" s="5"/>
      <c r="BK12" s="28"/>
      <c r="BL12" s="5"/>
      <c r="BM12" s="29">
        <v>13</v>
      </c>
      <c r="BN12" s="5"/>
      <c r="BO12" s="27">
        <v>81.5</v>
      </c>
      <c r="BP12" s="5">
        <v>2.2999999999999998</v>
      </c>
      <c r="BQ12" s="20">
        <f>BP12*(SQRT(BU12))</f>
        <v>9.1999999999999993</v>
      </c>
      <c r="BR12" s="5"/>
      <c r="BS12" s="28"/>
      <c r="BT12" s="5"/>
      <c r="BU12" s="29">
        <v>16</v>
      </c>
      <c r="BV12" s="5"/>
      <c r="BW12" s="19">
        <v>3.4</v>
      </c>
      <c r="BX12" s="20">
        <v>0.5</v>
      </c>
      <c r="BY12" s="20">
        <f>BX12*(SQRT(CC12))</f>
        <v>2.1213203435596424</v>
      </c>
      <c r="BZ12" s="20"/>
      <c r="CA12" s="28"/>
      <c r="CB12" s="20"/>
      <c r="CC12" s="22">
        <v>18</v>
      </c>
      <c r="CD12" s="37"/>
      <c r="CE12" s="19">
        <v>1.5</v>
      </c>
      <c r="CF12" s="20">
        <v>0.1</v>
      </c>
      <c r="CG12" s="20">
        <f>CF12*(SQRT(CK12))</f>
        <v>0.42426406871192851</v>
      </c>
      <c r="CH12" s="20"/>
      <c r="CI12" s="28"/>
      <c r="CJ12" s="20"/>
      <c r="CK12" s="22">
        <v>18</v>
      </c>
      <c r="CL12" s="37"/>
      <c r="CM12" s="19">
        <v>0.7</v>
      </c>
      <c r="CN12" s="20">
        <v>0.1</v>
      </c>
      <c r="CO12" s="20">
        <f>CN12*(SQRT(CS12))</f>
        <v>0.42426406871192851</v>
      </c>
      <c r="CP12" s="20"/>
      <c r="CQ12" s="28"/>
      <c r="CR12" s="20"/>
      <c r="CS12" s="22">
        <v>18</v>
      </c>
      <c r="CT12" s="37"/>
      <c r="CU12" s="23">
        <v>0.61</v>
      </c>
      <c r="CV12" s="25">
        <v>0.04</v>
      </c>
      <c r="CW12" s="20">
        <f>CV12*(SQRT(DA12))</f>
        <v>0.16970562748477139</v>
      </c>
      <c r="CX12" s="20"/>
      <c r="CY12" s="28"/>
      <c r="CZ12" s="20"/>
      <c r="DA12" s="22">
        <v>18</v>
      </c>
      <c r="DB12" s="37"/>
      <c r="DC12" s="23">
        <v>0.53</v>
      </c>
      <c r="DD12" s="25">
        <v>0.04</v>
      </c>
      <c r="DE12" s="20">
        <f>DD12*(SQRT(DI12))</f>
        <v>0.16970562748477139</v>
      </c>
      <c r="DF12" s="20"/>
      <c r="DG12" s="28"/>
      <c r="DH12" s="20"/>
      <c r="DI12" s="22">
        <v>18</v>
      </c>
      <c r="DJ12" s="37"/>
      <c r="DK12" s="23">
        <v>0.48</v>
      </c>
      <c r="DL12" s="25">
        <v>0.04</v>
      </c>
      <c r="DM12" s="20">
        <f>DL12*(SQRT(DQ12))</f>
        <v>0.16492422502470644</v>
      </c>
      <c r="DN12" s="20"/>
      <c r="DO12" s="28"/>
      <c r="DP12" s="20"/>
      <c r="DQ12" s="22">
        <v>17</v>
      </c>
      <c r="DR12" s="37"/>
      <c r="DS12" s="19">
        <v>2.8</v>
      </c>
      <c r="DT12" s="20">
        <v>0.5</v>
      </c>
      <c r="DU12" s="20">
        <f>DT12*(SQRT(DY12))</f>
        <v>1.8708286933869707</v>
      </c>
      <c r="DV12" s="20"/>
      <c r="DW12" s="28"/>
      <c r="DX12" s="20"/>
      <c r="DY12" s="22">
        <v>14</v>
      </c>
      <c r="DZ12" s="37"/>
      <c r="EA12" s="19">
        <v>1</v>
      </c>
      <c r="EB12" s="20">
        <v>0.1</v>
      </c>
      <c r="EC12" s="20">
        <f>EB12*(SQRT(EG12))</f>
        <v>0.33166247903554003</v>
      </c>
      <c r="ED12" s="20"/>
      <c r="EE12" s="28"/>
      <c r="EF12" s="20"/>
      <c r="EG12" s="22">
        <v>11</v>
      </c>
      <c r="EH12" s="37"/>
      <c r="EI12" s="23">
        <v>0.47</v>
      </c>
      <c r="EJ12" s="25">
        <v>0.04</v>
      </c>
      <c r="EK12" s="20">
        <f>EJ12*(SQRT(EO12))</f>
        <v>0.16970562748477139</v>
      </c>
      <c r="EL12" s="20"/>
      <c r="EM12" s="28"/>
      <c r="EN12" s="20"/>
      <c r="EO12" s="22">
        <v>18</v>
      </c>
      <c r="EP12" s="37"/>
      <c r="EQ12" s="19">
        <v>-41.9</v>
      </c>
      <c r="ER12" s="20">
        <v>1.2</v>
      </c>
      <c r="ES12" s="20">
        <f>ER12*(SQRT(EW12))</f>
        <v>5.0911688245431419</v>
      </c>
      <c r="ET12" s="20"/>
      <c r="EU12" s="28"/>
      <c r="EV12" s="20"/>
      <c r="EW12" s="22">
        <v>18</v>
      </c>
      <c r="EX12" s="38"/>
      <c r="EY12" s="37"/>
      <c r="EZ12" s="5"/>
    </row>
    <row r="13" spans="1:156">
      <c r="A13" s="7"/>
      <c r="B13" s="5"/>
      <c r="C13" s="27"/>
      <c r="D13" s="5"/>
      <c r="E13" s="20"/>
      <c r="F13" s="5"/>
      <c r="G13" s="28"/>
      <c r="H13" s="5"/>
      <c r="I13" s="29"/>
      <c r="J13" s="5"/>
      <c r="K13" s="27"/>
      <c r="L13" s="5"/>
      <c r="M13" s="20"/>
      <c r="N13" s="5"/>
      <c r="O13" s="28"/>
      <c r="P13" s="5"/>
      <c r="Q13" s="29"/>
      <c r="R13" s="5"/>
      <c r="S13" s="27"/>
      <c r="T13" s="5"/>
      <c r="U13" s="20"/>
      <c r="V13" s="5"/>
      <c r="W13" s="28"/>
      <c r="X13" s="5"/>
      <c r="Y13" s="29"/>
      <c r="Z13" s="5"/>
      <c r="AA13" s="27"/>
      <c r="AB13" s="5"/>
      <c r="AC13" s="20"/>
      <c r="AD13" s="5"/>
      <c r="AE13" s="28"/>
      <c r="AF13" s="5"/>
      <c r="AG13" s="29"/>
      <c r="AH13" s="5"/>
      <c r="AI13" s="27"/>
      <c r="AJ13" s="5"/>
      <c r="AK13" s="20"/>
      <c r="AL13" s="5"/>
      <c r="AM13" s="28"/>
      <c r="AN13" s="5"/>
      <c r="AO13" s="29"/>
      <c r="AP13" s="5"/>
      <c r="AQ13" s="27"/>
      <c r="AR13" s="5"/>
      <c r="AS13" s="20"/>
      <c r="AT13" s="5"/>
      <c r="AU13" s="28"/>
      <c r="AV13" s="5"/>
      <c r="AW13" s="29"/>
      <c r="AX13" s="5"/>
      <c r="AY13" s="27"/>
      <c r="AZ13" s="5"/>
      <c r="BA13" s="20"/>
      <c r="BB13" s="5"/>
      <c r="BC13" s="28"/>
      <c r="BD13" s="5"/>
      <c r="BE13" s="29"/>
      <c r="BF13" s="5"/>
      <c r="BG13" s="27"/>
      <c r="BH13" s="5"/>
      <c r="BI13" s="20"/>
      <c r="BJ13" s="5"/>
      <c r="BK13" s="28"/>
      <c r="BL13" s="5"/>
      <c r="BM13" s="29"/>
      <c r="BN13" s="5"/>
      <c r="BO13" s="27"/>
      <c r="BP13" s="5"/>
      <c r="BQ13" s="20"/>
      <c r="BR13" s="5"/>
      <c r="BS13" s="28"/>
      <c r="BT13" s="5"/>
      <c r="BU13" s="29"/>
      <c r="BV13" s="5"/>
      <c r="BW13" s="27"/>
      <c r="BX13" s="5"/>
      <c r="BY13" s="20"/>
      <c r="BZ13" s="5"/>
      <c r="CA13" s="28"/>
      <c r="CB13" s="5"/>
      <c r="CC13" s="29"/>
      <c r="CD13" s="5"/>
      <c r="CE13" s="27"/>
      <c r="CF13" s="5"/>
      <c r="CG13" s="20"/>
      <c r="CH13" s="5"/>
      <c r="CI13" s="28"/>
      <c r="CJ13" s="5"/>
      <c r="CK13" s="29"/>
      <c r="CL13" s="5"/>
      <c r="CM13" s="30"/>
      <c r="CN13" s="24"/>
      <c r="CO13" s="20"/>
      <c r="CP13" s="5"/>
      <c r="CQ13" s="28"/>
      <c r="CR13" s="5"/>
      <c r="CS13" s="29"/>
      <c r="CT13" s="5"/>
      <c r="CU13" s="30"/>
      <c r="CV13" s="24"/>
      <c r="CW13" s="20"/>
      <c r="CX13" s="5"/>
      <c r="CY13" s="28"/>
      <c r="CZ13" s="5"/>
      <c r="DA13" s="29"/>
      <c r="DB13" s="5"/>
      <c r="DC13" s="30"/>
      <c r="DD13" s="24"/>
      <c r="DE13" s="20"/>
      <c r="DF13" s="5"/>
      <c r="DG13" s="28"/>
      <c r="DH13" s="5"/>
      <c r="DI13" s="29"/>
      <c r="DJ13" s="5"/>
      <c r="DK13" s="30"/>
      <c r="DL13" s="24"/>
      <c r="DM13" s="20"/>
      <c r="DN13" s="5"/>
      <c r="DO13" s="28"/>
      <c r="DP13" s="5"/>
      <c r="DQ13" s="29"/>
      <c r="DR13" s="5"/>
      <c r="DS13" s="27"/>
      <c r="DT13" s="5"/>
      <c r="DU13" s="20"/>
      <c r="DV13" s="5"/>
      <c r="DW13" s="21"/>
      <c r="DX13" s="5"/>
      <c r="DY13" s="29"/>
      <c r="DZ13" s="5"/>
      <c r="EA13" s="27"/>
      <c r="EB13" s="5"/>
      <c r="EC13" s="20"/>
      <c r="ED13" s="5"/>
      <c r="EE13" s="21"/>
      <c r="EF13" s="5"/>
      <c r="EG13" s="29"/>
      <c r="EH13" s="5"/>
      <c r="EI13" s="30"/>
      <c r="EJ13" s="24"/>
      <c r="EK13" s="20"/>
      <c r="EL13" s="5"/>
      <c r="EM13" s="21"/>
      <c r="EN13" s="5"/>
      <c r="EO13" s="29"/>
      <c r="EP13" s="5"/>
      <c r="EQ13" s="27"/>
      <c r="ER13" s="5"/>
      <c r="ES13" s="20"/>
      <c r="ET13" s="5"/>
      <c r="EU13" s="5"/>
      <c r="EV13" s="5"/>
      <c r="EW13" s="29"/>
      <c r="EX13" s="5"/>
      <c r="EY13" s="5"/>
      <c r="EZ13" s="5"/>
    </row>
    <row r="14" spans="1:156">
      <c r="A14" s="7" t="s">
        <v>36</v>
      </c>
      <c r="B14" s="5"/>
      <c r="C14" s="27">
        <v>-109.6</v>
      </c>
      <c r="D14" s="5">
        <v>14.9</v>
      </c>
      <c r="E14" s="20">
        <f>D14*(SQRT(I14))</f>
        <v>63.215346238077345</v>
      </c>
      <c r="F14" s="5"/>
      <c r="G14" s="28">
        <v>0.115</v>
      </c>
      <c r="H14" s="5"/>
      <c r="I14" s="29">
        <v>18</v>
      </c>
      <c r="J14" s="5"/>
      <c r="K14" s="27">
        <v>-21.5</v>
      </c>
      <c r="L14" s="5">
        <v>1.6</v>
      </c>
      <c r="M14" s="20">
        <f>L14*(SQRT(Q14))</f>
        <v>6.4</v>
      </c>
      <c r="N14" s="5"/>
      <c r="O14" s="28">
        <v>0.33460000000000001</v>
      </c>
      <c r="P14" s="5"/>
      <c r="Q14" s="29">
        <v>16</v>
      </c>
      <c r="R14" s="5"/>
      <c r="S14" s="27">
        <v>8.1999999999999993</v>
      </c>
      <c r="T14" s="5">
        <v>0.4</v>
      </c>
      <c r="U14" s="20">
        <f>T14*(SQRT(Y14))</f>
        <v>1.6</v>
      </c>
      <c r="V14" s="5"/>
      <c r="W14" s="28">
        <v>7.6100000000000001E-2</v>
      </c>
      <c r="X14" s="5"/>
      <c r="Y14" s="29">
        <v>16</v>
      </c>
      <c r="Z14" s="5"/>
      <c r="AA14" s="27">
        <v>-63</v>
      </c>
      <c r="AB14" s="5">
        <v>1.8</v>
      </c>
      <c r="AC14" s="20">
        <f>AB14*(SQRT(AG14))</f>
        <v>7.4215901261117896</v>
      </c>
      <c r="AD14" s="5"/>
      <c r="AE14" s="28">
        <v>0.31590000000000001</v>
      </c>
      <c r="AF14" s="5"/>
      <c r="AG14" s="29">
        <v>17</v>
      </c>
      <c r="AH14" s="5"/>
      <c r="AI14" s="27">
        <v>-6</v>
      </c>
      <c r="AJ14" s="5">
        <v>0.3</v>
      </c>
      <c r="AK14" s="20">
        <f>AJ14*(SQRT(AO14))</f>
        <v>1.2</v>
      </c>
      <c r="AL14" s="5"/>
      <c r="AM14" s="28">
        <v>0.30370000000000003</v>
      </c>
      <c r="AN14" s="5"/>
      <c r="AO14" s="29">
        <v>16</v>
      </c>
      <c r="AP14" s="5"/>
      <c r="AQ14" s="27">
        <v>5.2</v>
      </c>
      <c r="AR14" s="5">
        <v>0.8</v>
      </c>
      <c r="AS14" s="20">
        <f>AR14*(SQRT(AW14))</f>
        <v>3.2</v>
      </c>
      <c r="AT14" s="5"/>
      <c r="AU14" s="28">
        <v>0.46189999999999998</v>
      </c>
      <c r="AV14" s="5"/>
      <c r="AW14" s="29">
        <v>16</v>
      </c>
      <c r="AX14" s="5"/>
      <c r="AY14" s="27">
        <v>40.9</v>
      </c>
      <c r="AZ14" s="5">
        <v>2.1</v>
      </c>
      <c r="BA14" s="20">
        <f>AZ14*(SQRT(BE14))</f>
        <v>8.4</v>
      </c>
      <c r="BB14" s="5"/>
      <c r="BC14" s="28">
        <v>0.14799999999999999</v>
      </c>
      <c r="BD14" s="5"/>
      <c r="BE14" s="29">
        <v>16</v>
      </c>
      <c r="BF14" s="5"/>
      <c r="BG14" s="27">
        <v>280.39999999999998</v>
      </c>
      <c r="BH14" s="5">
        <v>28.5</v>
      </c>
      <c r="BI14" s="20">
        <f>BH14*(SQRT(BM14))</f>
        <v>114</v>
      </c>
      <c r="BJ14" s="5"/>
      <c r="BK14" s="28">
        <v>3.3999999999999998E-3</v>
      </c>
      <c r="BL14" s="5"/>
      <c r="BM14" s="29">
        <v>16</v>
      </c>
      <c r="BN14" s="5"/>
      <c r="BO14" s="27">
        <v>71.400000000000006</v>
      </c>
      <c r="BP14" s="5">
        <v>3.7</v>
      </c>
      <c r="BQ14" s="20">
        <f>BP14*(SQRT(BU14))</f>
        <v>15.697770542341354</v>
      </c>
      <c r="BR14" s="5"/>
      <c r="BS14" s="28">
        <v>3.6799999999999999E-2</v>
      </c>
      <c r="BT14" s="5"/>
      <c r="BU14" s="29">
        <v>18</v>
      </c>
      <c r="BV14" s="5"/>
      <c r="BW14" s="19">
        <v>2.6</v>
      </c>
      <c r="BX14" s="20">
        <v>0.4</v>
      </c>
      <c r="BY14" s="20">
        <f>BX14*(SQRT(CC14))</f>
        <v>1.6492422502470643</v>
      </c>
      <c r="BZ14" s="20"/>
      <c r="CA14" s="28">
        <v>0.56589999999999996</v>
      </c>
      <c r="CB14" s="20"/>
      <c r="CC14" s="22">
        <v>17</v>
      </c>
      <c r="CD14" s="37"/>
      <c r="CE14" s="19">
        <v>1.6</v>
      </c>
      <c r="CF14" s="20">
        <v>0.2</v>
      </c>
      <c r="CG14" s="20">
        <f>CF14*(SQRT(CK14))</f>
        <v>0.84852813742385702</v>
      </c>
      <c r="CH14" s="20"/>
      <c r="CI14" s="28" t="s">
        <v>37</v>
      </c>
      <c r="CJ14" s="20"/>
      <c r="CK14" s="22">
        <v>18</v>
      </c>
      <c r="CL14" s="37"/>
      <c r="CM14" s="19">
        <v>1.01</v>
      </c>
      <c r="CN14" s="20">
        <v>0.11</v>
      </c>
      <c r="CO14" s="20">
        <f>CN14*(SQRT(CS14))</f>
        <v>0.46669047558312132</v>
      </c>
      <c r="CP14" s="20"/>
      <c r="CQ14" s="28">
        <v>9.4100000000000003E-2</v>
      </c>
      <c r="CR14" s="20"/>
      <c r="CS14" s="22">
        <v>18</v>
      </c>
      <c r="CT14" s="37"/>
      <c r="CU14" s="19">
        <v>0.96</v>
      </c>
      <c r="CV14" s="20">
        <v>0.1</v>
      </c>
      <c r="CW14" s="20">
        <f>CV14*(SQRT(DA14))</f>
        <v>0.42426406871192851</v>
      </c>
      <c r="CX14" s="20"/>
      <c r="CY14" s="28">
        <v>1.7999999999999999E-2</v>
      </c>
      <c r="CZ14" s="20"/>
      <c r="DA14" s="22">
        <v>18</v>
      </c>
      <c r="DB14" s="37"/>
      <c r="DC14" s="19">
        <v>0.9</v>
      </c>
      <c r="DD14" s="20">
        <v>0.1</v>
      </c>
      <c r="DE14" s="20">
        <f>DD14*(SQRT(DI14))</f>
        <v>0.42426406871192851</v>
      </c>
      <c r="DF14" s="20"/>
      <c r="DG14" s="28">
        <v>2.3599999999999999E-2</v>
      </c>
      <c r="DH14" s="20"/>
      <c r="DI14" s="22">
        <v>18</v>
      </c>
      <c r="DJ14" s="37"/>
      <c r="DK14" s="19">
        <v>0.78</v>
      </c>
      <c r="DL14" s="20">
        <v>0.14000000000000001</v>
      </c>
      <c r="DM14" s="20">
        <f>DL14*(SQRT(DQ14))</f>
        <v>0.59396969619669993</v>
      </c>
      <c r="DN14" s="20"/>
      <c r="DO14" s="28">
        <v>0.19969999999999999</v>
      </c>
      <c r="DP14" s="20"/>
      <c r="DQ14" s="22">
        <v>18</v>
      </c>
      <c r="DR14" s="37"/>
      <c r="DS14" s="19">
        <v>6.1</v>
      </c>
      <c r="DT14" s="20">
        <v>1.2</v>
      </c>
      <c r="DU14" s="20">
        <f>DT14*(SQRT(DY14))</f>
        <v>4.8</v>
      </c>
      <c r="DV14" s="20"/>
      <c r="DW14" s="28">
        <v>9.7500000000000003E-2</v>
      </c>
      <c r="DX14" s="20"/>
      <c r="DY14" s="22">
        <v>16</v>
      </c>
      <c r="DZ14" s="37"/>
      <c r="EA14" s="19">
        <v>2.7</v>
      </c>
      <c r="EB14" s="20">
        <v>0.7</v>
      </c>
      <c r="EC14" s="20">
        <f>EB14*(SQRT(EG14))</f>
        <v>2.8</v>
      </c>
      <c r="ED14" s="20"/>
      <c r="EE14" s="28">
        <v>0.2261</v>
      </c>
      <c r="EF14" s="20"/>
      <c r="EG14" s="22">
        <v>16</v>
      </c>
      <c r="EH14" s="37"/>
      <c r="EI14" s="23">
        <v>0.77</v>
      </c>
      <c r="EJ14" s="25">
        <v>0.09</v>
      </c>
      <c r="EK14" s="20">
        <f>EJ14*(SQRT(EO14))</f>
        <v>0.3485685011586675</v>
      </c>
      <c r="EL14" s="20"/>
      <c r="EM14" s="28">
        <v>9.1000000000000004E-3</v>
      </c>
      <c r="EN14" s="20"/>
      <c r="EO14" s="22">
        <v>15</v>
      </c>
      <c r="EP14" s="37"/>
      <c r="EQ14" s="19">
        <v>-46.1</v>
      </c>
      <c r="ER14" s="20">
        <v>1.2</v>
      </c>
      <c r="ES14" s="20">
        <f>ER14*(SQRT(EW14))</f>
        <v>4.6475800154489004</v>
      </c>
      <c r="ET14" s="20"/>
      <c r="EU14" s="28">
        <v>6.3700000000000007E-2</v>
      </c>
      <c r="EV14" s="20"/>
      <c r="EW14" s="22">
        <v>15</v>
      </c>
      <c r="EX14" s="37"/>
      <c r="EY14" s="37"/>
      <c r="EZ14" s="5"/>
    </row>
    <row r="15" spans="1:156">
      <c r="A15" s="7"/>
      <c r="B15" s="5"/>
      <c r="C15" s="27"/>
      <c r="D15" s="5"/>
      <c r="E15" s="20"/>
      <c r="F15" s="5"/>
      <c r="G15" s="28"/>
      <c r="H15" s="5"/>
      <c r="I15" s="29"/>
      <c r="J15" s="5"/>
      <c r="K15" s="27"/>
      <c r="L15" s="5"/>
      <c r="M15" s="20"/>
      <c r="N15" s="5"/>
      <c r="O15" s="28"/>
      <c r="P15" s="5"/>
      <c r="Q15" s="29"/>
      <c r="R15" s="5"/>
      <c r="S15" s="27"/>
      <c r="T15" s="5"/>
      <c r="U15" s="20"/>
      <c r="V15" s="5"/>
      <c r="W15" s="28"/>
      <c r="X15" s="5"/>
      <c r="Y15" s="29"/>
      <c r="Z15" s="5"/>
      <c r="AA15" s="27"/>
      <c r="AB15" s="5"/>
      <c r="AC15" s="20"/>
      <c r="AD15" s="5"/>
      <c r="AE15" s="28"/>
      <c r="AF15" s="5"/>
      <c r="AG15" s="29"/>
      <c r="AH15" s="5"/>
      <c r="AI15" s="27"/>
      <c r="AJ15" s="5"/>
      <c r="AK15" s="20"/>
      <c r="AL15" s="5"/>
      <c r="AM15" s="28"/>
      <c r="AN15" s="5"/>
      <c r="AO15" s="29"/>
      <c r="AP15" s="5"/>
      <c r="AQ15" s="27"/>
      <c r="AR15" s="5"/>
      <c r="AS15" s="20"/>
      <c r="AT15" s="5"/>
      <c r="AU15" s="28"/>
      <c r="AV15" s="5"/>
      <c r="AW15" s="29"/>
      <c r="AX15" s="5"/>
      <c r="AY15" s="27"/>
      <c r="AZ15" s="5"/>
      <c r="BA15" s="20"/>
      <c r="BB15" s="5"/>
      <c r="BC15" s="28"/>
      <c r="BD15" s="5"/>
      <c r="BE15" s="29"/>
      <c r="BF15" s="5"/>
      <c r="BG15" s="27"/>
      <c r="BH15" s="5"/>
      <c r="BI15" s="20"/>
      <c r="BJ15" s="5"/>
      <c r="BK15" s="28"/>
      <c r="BL15" s="5"/>
      <c r="BM15" s="29"/>
      <c r="BN15" s="5"/>
      <c r="BO15" s="27"/>
      <c r="BP15" s="5"/>
      <c r="BQ15" s="20"/>
      <c r="BR15" s="5"/>
      <c r="BS15" s="28"/>
      <c r="BT15" s="5"/>
      <c r="BU15" s="29"/>
      <c r="BV15" s="5"/>
      <c r="BW15" s="19"/>
      <c r="BX15" s="20"/>
      <c r="BY15" s="20"/>
      <c r="BZ15" s="20"/>
      <c r="CA15" s="28"/>
      <c r="CB15" s="20"/>
      <c r="CC15" s="22"/>
      <c r="CD15" s="37"/>
      <c r="CE15" s="19"/>
      <c r="CF15" s="20"/>
      <c r="CG15" s="20"/>
      <c r="CH15" s="20"/>
      <c r="CI15" s="28"/>
      <c r="CJ15" s="20"/>
      <c r="CK15" s="22"/>
      <c r="CL15" s="37"/>
      <c r="CM15" s="23"/>
      <c r="CN15" s="25"/>
      <c r="CO15" s="20"/>
      <c r="CP15" s="20"/>
      <c r="CQ15" s="28"/>
      <c r="CR15" s="20"/>
      <c r="CS15" s="22"/>
      <c r="CT15" s="37"/>
      <c r="CU15" s="23"/>
      <c r="CV15" s="25"/>
      <c r="CW15" s="20"/>
      <c r="CX15" s="20"/>
      <c r="CY15" s="28"/>
      <c r="CZ15" s="20"/>
      <c r="DA15" s="22"/>
      <c r="DB15" s="37"/>
      <c r="DC15" s="23"/>
      <c r="DD15" s="25"/>
      <c r="DE15" s="20"/>
      <c r="DF15" s="20"/>
      <c r="DG15" s="28"/>
      <c r="DH15" s="20"/>
      <c r="DI15" s="22"/>
      <c r="DJ15" s="37"/>
      <c r="DK15" s="23"/>
      <c r="DL15" s="25"/>
      <c r="DM15" s="20"/>
      <c r="DN15" s="20"/>
      <c r="DO15" s="28"/>
      <c r="DP15" s="20"/>
      <c r="DQ15" s="22"/>
      <c r="DR15" s="37"/>
      <c r="DS15" s="19"/>
      <c r="DT15" s="20"/>
      <c r="DU15" s="20"/>
      <c r="DV15" s="20"/>
      <c r="DW15" s="28"/>
      <c r="DX15" s="20"/>
      <c r="DY15" s="22"/>
      <c r="DZ15" s="37"/>
      <c r="EA15" s="19"/>
      <c r="EB15" s="20"/>
      <c r="EC15" s="20"/>
      <c r="ED15" s="20"/>
      <c r="EE15" s="28"/>
      <c r="EF15" s="20"/>
      <c r="EG15" s="22"/>
      <c r="EH15" s="37"/>
      <c r="EI15" s="23"/>
      <c r="EJ15" s="25"/>
      <c r="EK15" s="20"/>
      <c r="EL15" s="20"/>
      <c r="EM15" s="28"/>
      <c r="EN15" s="20"/>
      <c r="EO15" s="22"/>
      <c r="EP15" s="37"/>
      <c r="EQ15" s="19"/>
      <c r="ER15" s="20"/>
      <c r="ES15" s="20"/>
      <c r="ET15" s="20"/>
      <c r="EU15" s="20"/>
      <c r="EV15" s="20"/>
      <c r="EW15" s="22"/>
      <c r="EX15" s="37"/>
      <c r="EY15" s="37"/>
      <c r="EZ15" s="5"/>
    </row>
    <row r="16" spans="1:156">
      <c r="A16" s="7" t="s">
        <v>38</v>
      </c>
      <c r="B16" s="5"/>
      <c r="C16" s="27">
        <v>-108.7</v>
      </c>
      <c r="D16" s="5">
        <v>18.600000000000001</v>
      </c>
      <c r="E16" s="20">
        <f>D16*(SQRT(I16))</f>
        <v>76.689764636488491</v>
      </c>
      <c r="F16" s="5"/>
      <c r="G16" s="28">
        <v>3.32E-2</v>
      </c>
      <c r="H16" s="5"/>
      <c r="I16" s="29">
        <v>17</v>
      </c>
      <c r="J16" s="5"/>
      <c r="K16" s="27">
        <v>-19.399999999999999</v>
      </c>
      <c r="L16" s="5">
        <v>1.9</v>
      </c>
      <c r="M16" s="20">
        <f>L16*(SQRT(Q16))</f>
        <v>7.6</v>
      </c>
      <c r="N16" s="5"/>
      <c r="O16" s="28" t="s">
        <v>37</v>
      </c>
      <c r="P16" s="5"/>
      <c r="Q16" s="29">
        <v>16</v>
      </c>
      <c r="R16" s="5"/>
      <c r="S16" s="27">
        <v>7.2</v>
      </c>
      <c r="T16" s="5">
        <v>0.4</v>
      </c>
      <c r="U16" s="20">
        <f>T16*(SQRT(Y16))</f>
        <v>1.6</v>
      </c>
      <c r="V16" s="5"/>
      <c r="W16" s="28" t="s">
        <v>37</v>
      </c>
      <c r="X16" s="5"/>
      <c r="Y16" s="29">
        <v>16</v>
      </c>
      <c r="Z16" s="5"/>
      <c r="AA16" s="27">
        <v>-62.5</v>
      </c>
      <c r="AB16" s="5">
        <v>1.7</v>
      </c>
      <c r="AC16" s="20">
        <f>AB16*(SQRT(AG16))</f>
        <v>7.0092795635500229</v>
      </c>
      <c r="AD16" s="5"/>
      <c r="AE16" s="28">
        <v>0.6754</v>
      </c>
      <c r="AF16" s="5"/>
      <c r="AG16" s="29">
        <v>17</v>
      </c>
      <c r="AH16" s="5"/>
      <c r="AI16" s="27">
        <v>-5.5</v>
      </c>
      <c r="AJ16" s="5">
        <v>0.1</v>
      </c>
      <c r="AK16" s="20">
        <f>AJ16*(SQRT(AO16))</f>
        <v>0.41231056256176607</v>
      </c>
      <c r="AL16" s="5"/>
      <c r="AM16" s="28">
        <v>0.98660000000000003</v>
      </c>
      <c r="AN16" s="5"/>
      <c r="AO16" s="29">
        <v>17</v>
      </c>
      <c r="AP16" s="5"/>
      <c r="AQ16" s="27">
        <v>3.5</v>
      </c>
      <c r="AR16" s="5">
        <v>0.5</v>
      </c>
      <c r="AS16" s="20">
        <f>AR16*(SQRT(AW16))</f>
        <v>2</v>
      </c>
      <c r="AT16" s="5"/>
      <c r="AU16" s="28" t="s">
        <v>37</v>
      </c>
      <c r="AV16" s="5"/>
      <c r="AW16" s="29">
        <v>16</v>
      </c>
      <c r="AX16" s="5"/>
      <c r="AY16" s="27">
        <v>60.4</v>
      </c>
      <c r="AZ16" s="5">
        <v>2.7</v>
      </c>
      <c r="BA16" s="20">
        <f>AZ16*(SQRT(BE16))</f>
        <v>10.8</v>
      </c>
      <c r="BB16" s="5"/>
      <c r="BC16" s="28">
        <v>2.76E-2</v>
      </c>
      <c r="BD16" s="5"/>
      <c r="BE16" s="29">
        <v>16</v>
      </c>
      <c r="BF16" s="5"/>
      <c r="BG16" s="27">
        <v>239.6</v>
      </c>
      <c r="BH16" s="5">
        <v>42.1</v>
      </c>
      <c r="BI16" s="20">
        <f>BH16*(SQRT(BM16))</f>
        <v>168.4</v>
      </c>
      <c r="BJ16" s="5"/>
      <c r="BK16" s="28">
        <v>0.34910000000000002</v>
      </c>
      <c r="BL16" s="5"/>
      <c r="BM16" s="29">
        <v>16</v>
      </c>
      <c r="BN16" s="5"/>
      <c r="BO16" s="27">
        <v>81.400000000000006</v>
      </c>
      <c r="BP16" s="5">
        <v>3.3</v>
      </c>
      <c r="BQ16" s="20">
        <f>BP16*(SQRT(BU16))</f>
        <v>13.2</v>
      </c>
      <c r="BR16" s="5"/>
      <c r="BS16" s="28">
        <v>0.54449999999999998</v>
      </c>
      <c r="BT16" s="5"/>
      <c r="BU16" s="29">
        <v>16</v>
      </c>
      <c r="BV16" s="5"/>
      <c r="BW16" s="19">
        <v>4.8</v>
      </c>
      <c r="BX16" s="20">
        <v>0.7</v>
      </c>
      <c r="BY16" s="20">
        <f>BX16*(SQRT(CC16))</f>
        <v>2.8861739379323623</v>
      </c>
      <c r="BZ16" s="20"/>
      <c r="CA16" s="28">
        <v>0.1769</v>
      </c>
      <c r="CB16" s="20"/>
      <c r="CC16" s="22">
        <v>17</v>
      </c>
      <c r="CD16" s="37"/>
      <c r="CE16" s="19">
        <v>2.2000000000000002</v>
      </c>
      <c r="CF16" s="20">
        <v>0.2</v>
      </c>
      <c r="CG16" s="20">
        <f>CF16*(SQRT(CK16))</f>
        <v>0.82462112512353214</v>
      </c>
      <c r="CH16" s="20"/>
      <c r="CI16" s="28">
        <v>2.3199999999999998E-2</v>
      </c>
      <c r="CJ16" s="20"/>
      <c r="CK16" s="22">
        <v>17</v>
      </c>
      <c r="CL16" s="37"/>
      <c r="CM16" s="19">
        <v>1.1100000000000001</v>
      </c>
      <c r="CN16" s="20">
        <v>0.09</v>
      </c>
      <c r="CO16" s="20">
        <f>CN16*(SQRT(CS16))</f>
        <v>0.37107950630558945</v>
      </c>
      <c r="CP16" s="20"/>
      <c r="CQ16" s="28">
        <v>3.8999999999999998E-3</v>
      </c>
      <c r="CR16" s="20"/>
      <c r="CS16" s="22">
        <v>17</v>
      </c>
      <c r="CT16" s="37"/>
      <c r="CU16" s="19">
        <v>0.93</v>
      </c>
      <c r="CV16" s="20">
        <v>0.1</v>
      </c>
      <c r="CW16" s="20">
        <f>CV16*(SQRT(DA16))</f>
        <v>0.41231056256176607</v>
      </c>
      <c r="CX16" s="20"/>
      <c r="CY16" s="28">
        <v>2.1700000000000001E-2</v>
      </c>
      <c r="CZ16" s="20"/>
      <c r="DA16" s="22">
        <v>17</v>
      </c>
      <c r="DB16" s="37"/>
      <c r="DC16" s="19">
        <v>0.9</v>
      </c>
      <c r="DD16" s="20">
        <v>0.1</v>
      </c>
      <c r="DE16" s="20">
        <f>DD16*(SQRT(DI16))</f>
        <v>0.4</v>
      </c>
      <c r="DF16" s="20"/>
      <c r="DG16" s="28">
        <v>1.0200000000000001E-2</v>
      </c>
      <c r="DH16" s="20"/>
      <c r="DI16" s="22">
        <v>16</v>
      </c>
      <c r="DJ16" s="37"/>
      <c r="DK16" s="19">
        <v>1</v>
      </c>
      <c r="DL16" s="20">
        <v>0.15</v>
      </c>
      <c r="DM16" s="20">
        <f>DL16*(SQRT(DQ16))</f>
        <v>0.61846584384264902</v>
      </c>
      <c r="DN16" s="20"/>
      <c r="DO16" s="28">
        <v>1.9099999999999999E-2</v>
      </c>
      <c r="DP16" s="20"/>
      <c r="DQ16" s="22">
        <v>17</v>
      </c>
      <c r="DR16" s="37"/>
      <c r="DS16" s="19">
        <v>12.9</v>
      </c>
      <c r="DT16" s="20">
        <v>3.3</v>
      </c>
      <c r="DU16" s="20">
        <f>DT16*(SQRT(DY16))</f>
        <v>12.780845042484476</v>
      </c>
      <c r="DV16" s="20"/>
      <c r="DW16" s="28">
        <v>1.6999999999999999E-3</v>
      </c>
      <c r="DX16" s="20"/>
      <c r="DY16" s="22">
        <v>15</v>
      </c>
      <c r="DZ16" s="37"/>
      <c r="EA16" s="19">
        <v>5.4</v>
      </c>
      <c r="EB16" s="20">
        <v>1.6</v>
      </c>
      <c r="EC16" s="20">
        <f>EB16*(SQRT(EG16))</f>
        <v>5.7688820407423833</v>
      </c>
      <c r="ED16" s="20"/>
      <c r="EE16" s="28">
        <v>9.1000000000000004E-3</v>
      </c>
      <c r="EF16" s="20"/>
      <c r="EG16" s="22">
        <v>13</v>
      </c>
      <c r="EH16" s="37"/>
      <c r="EI16" s="23">
        <v>0.46</v>
      </c>
      <c r="EJ16" s="25">
        <v>0.06</v>
      </c>
      <c r="EK16" s="20">
        <f>EJ16*(SQRT(EO16))</f>
        <v>0.24</v>
      </c>
      <c r="EL16" s="20"/>
      <c r="EM16" s="28" t="s">
        <v>37</v>
      </c>
      <c r="EN16" s="20"/>
      <c r="EO16" s="22">
        <v>16</v>
      </c>
      <c r="EP16" s="37"/>
      <c r="EQ16" s="19">
        <v>-43.4</v>
      </c>
      <c r="ER16" s="20">
        <v>1.4</v>
      </c>
      <c r="ES16" s="20">
        <f>ER16*(SQRT(EW16))</f>
        <v>5.6</v>
      </c>
      <c r="ET16" s="20"/>
      <c r="EU16" s="28">
        <v>0.98</v>
      </c>
      <c r="EV16" s="20"/>
      <c r="EW16" s="22">
        <v>16</v>
      </c>
      <c r="EX16" s="37"/>
      <c r="EY16" s="37"/>
      <c r="EZ16" s="5"/>
    </row>
    <row r="17" spans="1:156" ht="15" thickBot="1">
      <c r="A17" s="32"/>
      <c r="B17" s="10"/>
      <c r="C17" s="33"/>
      <c r="D17" s="10"/>
      <c r="E17" s="34"/>
      <c r="F17" s="10"/>
      <c r="G17" s="35"/>
      <c r="H17" s="10"/>
      <c r="I17" s="36"/>
      <c r="J17" s="9"/>
      <c r="K17" s="33"/>
      <c r="L17" s="10"/>
      <c r="M17" s="34"/>
      <c r="N17" s="10"/>
      <c r="O17" s="35"/>
      <c r="P17" s="10"/>
      <c r="Q17" s="36"/>
      <c r="R17" s="10"/>
      <c r="S17" s="33"/>
      <c r="T17" s="10"/>
      <c r="U17" s="34"/>
      <c r="V17" s="10"/>
      <c r="W17" s="35"/>
      <c r="X17" s="10"/>
      <c r="Y17" s="36"/>
      <c r="Z17" s="10"/>
      <c r="AA17" s="33"/>
      <c r="AB17" s="10"/>
      <c r="AC17" s="34"/>
      <c r="AD17" s="10"/>
      <c r="AE17" s="35"/>
      <c r="AF17" s="10"/>
      <c r="AG17" s="36"/>
      <c r="AH17" s="10"/>
      <c r="AI17" s="33"/>
      <c r="AJ17" s="10"/>
      <c r="AK17" s="34"/>
      <c r="AL17" s="10"/>
      <c r="AM17" s="35"/>
      <c r="AN17" s="10"/>
      <c r="AO17" s="36"/>
      <c r="AP17" s="10"/>
      <c r="AQ17" s="33"/>
      <c r="AR17" s="10"/>
      <c r="AS17" s="34"/>
      <c r="AT17" s="10"/>
      <c r="AU17" s="35"/>
      <c r="AV17" s="10"/>
      <c r="AW17" s="36"/>
      <c r="AX17" s="10"/>
      <c r="AY17" s="33"/>
      <c r="AZ17" s="10"/>
      <c r="BA17" s="34"/>
      <c r="BB17" s="10"/>
      <c r="BC17" s="35"/>
      <c r="BD17" s="10"/>
      <c r="BE17" s="36"/>
      <c r="BF17" s="10"/>
      <c r="BG17" s="33"/>
      <c r="BH17" s="10"/>
      <c r="BI17" s="34"/>
      <c r="BJ17" s="10"/>
      <c r="BK17" s="35"/>
      <c r="BL17" s="10"/>
      <c r="BM17" s="36"/>
      <c r="BN17" s="10"/>
      <c r="BO17" s="33"/>
      <c r="BP17" s="10"/>
      <c r="BQ17" s="34"/>
      <c r="BR17" s="10"/>
      <c r="BS17" s="35"/>
      <c r="BT17" s="10"/>
      <c r="BU17" s="36"/>
      <c r="BV17" s="10"/>
      <c r="BW17" s="33"/>
      <c r="BX17" s="10"/>
      <c r="BY17" s="34"/>
      <c r="BZ17" s="10"/>
      <c r="CA17" s="35"/>
      <c r="CB17" s="10"/>
      <c r="CC17" s="36"/>
      <c r="CD17" s="10"/>
      <c r="CE17" s="33"/>
      <c r="CF17" s="10"/>
      <c r="CG17" s="34"/>
      <c r="CH17" s="10"/>
      <c r="CI17" s="35"/>
      <c r="CJ17" s="10"/>
      <c r="CK17" s="36"/>
      <c r="CL17" s="10"/>
      <c r="CM17" s="39"/>
      <c r="CN17" s="40"/>
      <c r="CO17" s="34"/>
      <c r="CP17" s="10"/>
      <c r="CQ17" s="35"/>
      <c r="CR17" s="10"/>
      <c r="CS17" s="36"/>
      <c r="CT17" s="10"/>
      <c r="CU17" s="39"/>
      <c r="CV17" s="40"/>
      <c r="CW17" s="34"/>
      <c r="CX17" s="10"/>
      <c r="CY17" s="35"/>
      <c r="CZ17" s="10"/>
      <c r="DA17" s="36"/>
      <c r="DB17" s="10"/>
      <c r="DC17" s="39"/>
      <c r="DD17" s="40"/>
      <c r="DE17" s="34"/>
      <c r="DF17" s="10"/>
      <c r="DG17" s="35"/>
      <c r="DH17" s="10"/>
      <c r="DI17" s="36"/>
      <c r="DJ17" s="10"/>
      <c r="DK17" s="39"/>
      <c r="DL17" s="40"/>
      <c r="DM17" s="34"/>
      <c r="DN17" s="10"/>
      <c r="DO17" s="35"/>
      <c r="DP17" s="10"/>
      <c r="DQ17" s="36"/>
      <c r="DR17" s="10"/>
      <c r="DS17" s="33"/>
      <c r="DT17" s="10"/>
      <c r="DU17" s="34"/>
      <c r="DV17" s="10"/>
      <c r="DW17" s="35"/>
      <c r="DX17" s="10"/>
      <c r="DY17" s="36"/>
      <c r="DZ17" s="10"/>
      <c r="EA17" s="33"/>
      <c r="EB17" s="10"/>
      <c r="EC17" s="34"/>
      <c r="ED17" s="10"/>
      <c r="EE17" s="35"/>
      <c r="EF17" s="10"/>
      <c r="EG17" s="36"/>
      <c r="EH17" s="10"/>
      <c r="EI17" s="39"/>
      <c r="EJ17" s="40"/>
      <c r="EK17" s="34"/>
      <c r="EL17" s="10"/>
      <c r="EM17" s="35"/>
      <c r="EN17" s="10"/>
      <c r="EO17" s="36"/>
      <c r="EP17" s="10"/>
      <c r="EQ17" s="33"/>
      <c r="ER17" s="10"/>
      <c r="ES17" s="34"/>
      <c r="ET17" s="10"/>
      <c r="EU17" s="34"/>
      <c r="EV17" s="10"/>
      <c r="EW17" s="36"/>
      <c r="EX17" s="5"/>
      <c r="EY17" s="5"/>
      <c r="EZ17" s="5"/>
    </row>
    <row r="18" spans="1:156">
      <c r="A18" s="7"/>
      <c r="B18" s="5"/>
      <c r="C18" s="27"/>
      <c r="D18" s="5"/>
      <c r="E18" s="20"/>
      <c r="F18" s="5"/>
      <c r="G18" s="28"/>
      <c r="H18" s="5"/>
      <c r="I18" s="41"/>
      <c r="J18" s="5"/>
      <c r="K18" s="5"/>
      <c r="L18" s="5"/>
      <c r="M18" s="20"/>
      <c r="N18" s="5"/>
      <c r="O18" s="21"/>
      <c r="P18" s="5"/>
      <c r="Q18" s="42"/>
      <c r="R18" s="43"/>
      <c r="S18" s="43"/>
      <c r="T18" s="5"/>
      <c r="U18" s="20"/>
      <c r="V18" s="5"/>
      <c r="W18" s="28"/>
      <c r="X18" s="5"/>
      <c r="Y18" s="44"/>
      <c r="Z18" s="43"/>
      <c r="AA18" s="5"/>
      <c r="AB18" s="5"/>
      <c r="AC18" s="20"/>
      <c r="AD18" s="5"/>
      <c r="AE18" s="28"/>
      <c r="AF18" s="5"/>
      <c r="AG18" s="44"/>
      <c r="AH18" s="43"/>
      <c r="AI18" s="43"/>
      <c r="AJ18" s="5"/>
      <c r="AK18" s="20"/>
      <c r="AL18" s="5"/>
      <c r="AM18" s="28"/>
      <c r="AN18" s="5"/>
      <c r="AO18" s="42"/>
      <c r="AP18" s="43"/>
      <c r="AQ18" s="43"/>
      <c r="AR18" s="5"/>
      <c r="AS18" s="20"/>
      <c r="AT18" s="5"/>
      <c r="AU18" s="28"/>
      <c r="AV18" s="5"/>
      <c r="AW18" s="42"/>
      <c r="AX18" s="43"/>
      <c r="AY18" s="43"/>
      <c r="AZ18" s="5"/>
      <c r="BA18" s="20"/>
      <c r="BB18" s="5"/>
      <c r="BC18" s="28"/>
      <c r="BD18" s="5"/>
      <c r="BE18" s="42"/>
      <c r="BF18" s="43"/>
      <c r="BG18" s="43"/>
      <c r="BH18" s="5"/>
      <c r="BI18" s="20"/>
      <c r="BJ18" s="5"/>
      <c r="BK18" s="28"/>
      <c r="BL18" s="5"/>
      <c r="BM18" s="42"/>
      <c r="BN18" s="43"/>
      <c r="BO18" s="43"/>
      <c r="BP18" s="5"/>
      <c r="BQ18" s="20"/>
      <c r="BR18" s="5"/>
      <c r="BS18" s="28"/>
      <c r="BT18" s="5"/>
      <c r="BU18" s="42"/>
      <c r="BV18" s="43"/>
      <c r="BW18" s="43"/>
      <c r="BX18" s="5"/>
      <c r="BY18" s="20"/>
      <c r="BZ18" s="5"/>
      <c r="CA18" s="28"/>
      <c r="CB18" s="5"/>
      <c r="CC18" s="42"/>
      <c r="CD18" s="43"/>
      <c r="CE18" s="43"/>
      <c r="CF18" s="5"/>
      <c r="CG18" s="20"/>
      <c r="CH18" s="5"/>
      <c r="CI18" s="28"/>
      <c r="CJ18" s="5"/>
      <c r="CK18" s="42"/>
      <c r="CL18" s="43"/>
      <c r="CM18" s="45"/>
      <c r="CN18" s="24"/>
      <c r="CO18" s="20"/>
      <c r="CP18" s="5"/>
      <c r="CQ18" s="28"/>
      <c r="CR18" s="5"/>
      <c r="CS18" s="42"/>
      <c r="CT18" s="43"/>
      <c r="CU18" s="45"/>
      <c r="CV18" s="24"/>
      <c r="CW18" s="20"/>
      <c r="CX18" s="5"/>
      <c r="CY18" s="28"/>
      <c r="CZ18" s="5"/>
      <c r="DA18" s="44"/>
      <c r="DB18" s="5"/>
      <c r="DC18" s="45"/>
      <c r="DD18" s="24"/>
      <c r="DE18" s="20"/>
      <c r="DF18" s="5"/>
      <c r="DG18" s="28"/>
      <c r="DH18" s="5"/>
      <c r="DI18" s="42"/>
      <c r="DJ18" s="43"/>
      <c r="DK18" s="45"/>
      <c r="DL18" s="24"/>
      <c r="DM18" s="20"/>
      <c r="DN18" s="5"/>
      <c r="DO18" s="28"/>
      <c r="DP18" s="5"/>
      <c r="DQ18" s="44"/>
      <c r="DR18" s="43"/>
      <c r="DS18" s="43"/>
      <c r="DT18" s="5"/>
      <c r="DU18" s="20"/>
      <c r="DV18" s="5"/>
      <c r="DW18" s="28"/>
      <c r="DX18" s="5"/>
      <c r="DY18" s="44"/>
      <c r="DZ18" s="5"/>
      <c r="EA18" s="43"/>
      <c r="EB18" s="5"/>
      <c r="EC18" s="20"/>
      <c r="ED18" s="5"/>
      <c r="EE18" s="28"/>
      <c r="EF18" s="5"/>
      <c r="EG18" s="44"/>
      <c r="EH18" s="5"/>
      <c r="EI18" s="45"/>
      <c r="EJ18" s="24"/>
      <c r="EK18" s="20"/>
      <c r="EL18" s="5"/>
      <c r="EM18" s="28"/>
      <c r="EN18" s="5"/>
      <c r="EO18" s="44"/>
      <c r="EP18" s="43"/>
      <c r="EQ18" s="43"/>
      <c r="ER18" s="5"/>
      <c r="ES18" s="20"/>
      <c r="ET18" s="5"/>
      <c r="EU18" s="20"/>
      <c r="EV18" s="5"/>
      <c r="EW18" s="44"/>
      <c r="EX18" s="5"/>
      <c r="EY18" s="5"/>
      <c r="EZ18" s="5"/>
    </row>
    <row r="19" spans="1:156">
      <c r="A19" s="7" t="s">
        <v>39</v>
      </c>
      <c r="B19" s="5"/>
      <c r="C19" s="27">
        <v>-230.7</v>
      </c>
      <c r="D19" s="5">
        <v>36.1</v>
      </c>
      <c r="E19" s="20">
        <f>D19*(SQRT(I19))</f>
        <v>144.4</v>
      </c>
      <c r="F19" s="5"/>
      <c r="G19" s="28"/>
      <c r="H19" s="5"/>
      <c r="I19" s="29">
        <v>16</v>
      </c>
      <c r="J19" s="5"/>
      <c r="K19" s="5"/>
      <c r="L19" s="5"/>
      <c r="M19" s="20"/>
      <c r="N19" s="5"/>
      <c r="O19" s="28"/>
      <c r="P19" s="5"/>
      <c r="Q19" s="42"/>
      <c r="R19" s="5"/>
      <c r="S19" s="5"/>
      <c r="T19" s="5"/>
      <c r="U19" s="20"/>
      <c r="V19" s="5"/>
      <c r="W19" s="28"/>
      <c r="X19" s="5"/>
      <c r="Y19" s="42"/>
      <c r="Z19" s="5"/>
      <c r="AA19" s="5"/>
      <c r="AB19" s="5"/>
      <c r="AC19" s="20"/>
      <c r="AD19" s="5"/>
      <c r="AE19" s="28"/>
      <c r="AF19" s="5"/>
      <c r="AG19" s="42"/>
      <c r="AH19" s="5"/>
      <c r="AI19" s="5"/>
      <c r="AJ19" s="5"/>
      <c r="AK19" s="20"/>
      <c r="AL19" s="5"/>
      <c r="AM19" s="28"/>
      <c r="AN19" s="5"/>
      <c r="AO19" s="42"/>
      <c r="AP19" s="5"/>
      <c r="AQ19" s="5"/>
      <c r="AR19" s="5"/>
      <c r="AS19" s="20"/>
      <c r="AT19" s="5"/>
      <c r="AU19" s="28"/>
      <c r="AV19" s="5"/>
      <c r="AW19" s="42"/>
      <c r="AX19" s="5"/>
      <c r="AY19" s="5"/>
      <c r="AZ19" s="5"/>
      <c r="BA19" s="20"/>
      <c r="BB19" s="5"/>
      <c r="BC19" s="28"/>
      <c r="BD19" s="5"/>
      <c r="BE19" s="42"/>
      <c r="BF19" s="5"/>
      <c r="BG19" s="5"/>
      <c r="BH19" s="5"/>
      <c r="BI19" s="20"/>
      <c r="BJ19" s="5"/>
      <c r="BK19" s="28"/>
      <c r="BL19" s="5"/>
      <c r="BM19" s="42"/>
      <c r="BN19" s="5"/>
      <c r="BO19" s="5"/>
      <c r="BP19" s="5"/>
      <c r="BQ19" s="20"/>
      <c r="BR19" s="5"/>
      <c r="BS19" s="28"/>
      <c r="BT19" s="5"/>
      <c r="BU19" s="42"/>
      <c r="BV19" s="5"/>
      <c r="BW19" s="5"/>
      <c r="BX19" s="5"/>
      <c r="BY19" s="20"/>
      <c r="BZ19" s="5"/>
      <c r="CA19" s="28"/>
      <c r="CB19" s="5"/>
      <c r="CC19" s="42"/>
      <c r="CD19" s="5"/>
      <c r="CE19" s="5"/>
      <c r="CF19" s="5"/>
      <c r="CG19" s="20"/>
      <c r="CH19" s="5"/>
      <c r="CI19" s="28"/>
      <c r="CJ19" s="5"/>
      <c r="CK19" s="42"/>
      <c r="CL19" s="5"/>
      <c r="CM19" s="24"/>
      <c r="CN19" s="24"/>
      <c r="CO19" s="20"/>
      <c r="CP19" s="5"/>
      <c r="CQ19" s="28"/>
      <c r="CR19" s="5"/>
      <c r="CS19" s="42"/>
      <c r="CT19" s="5"/>
      <c r="CU19" s="24"/>
      <c r="CV19" s="24"/>
      <c r="CW19" s="20"/>
      <c r="CX19" s="5"/>
      <c r="CY19" s="28"/>
      <c r="CZ19" s="5"/>
      <c r="DA19" s="42"/>
      <c r="DB19" s="5"/>
      <c r="DC19" s="24"/>
      <c r="DD19" s="24"/>
      <c r="DE19" s="20"/>
      <c r="DF19" s="5"/>
      <c r="DG19" s="28"/>
      <c r="DH19" s="5"/>
      <c r="DI19" s="42"/>
      <c r="DJ19" s="5"/>
      <c r="DK19" s="24"/>
      <c r="DL19" s="24"/>
      <c r="DM19" s="20"/>
      <c r="DN19" s="5"/>
      <c r="DO19" s="28"/>
      <c r="DP19" s="5"/>
      <c r="DQ19" s="42"/>
      <c r="DR19" s="5"/>
      <c r="DS19" s="5"/>
      <c r="DT19" s="5"/>
      <c r="DU19" s="20"/>
      <c r="DV19" s="5"/>
      <c r="DW19" s="28"/>
      <c r="DX19" s="5"/>
      <c r="DY19" s="42"/>
      <c r="DZ19" s="5"/>
      <c r="EA19" s="5"/>
      <c r="EB19" s="5"/>
      <c r="EC19" s="20"/>
      <c r="ED19" s="5"/>
      <c r="EE19" s="28"/>
      <c r="EF19" s="5"/>
      <c r="EG19" s="42"/>
      <c r="EH19" s="5"/>
      <c r="EI19" s="24"/>
      <c r="EJ19" s="24"/>
      <c r="EK19" s="20"/>
      <c r="EL19" s="5"/>
      <c r="EM19" s="28"/>
      <c r="EN19" s="5"/>
      <c r="EO19" s="42"/>
      <c r="EP19" s="5"/>
      <c r="EQ19" s="5"/>
      <c r="ER19" s="5"/>
      <c r="ES19" s="20"/>
      <c r="ET19" s="5"/>
      <c r="EU19" s="20"/>
      <c r="EV19" s="5"/>
      <c r="EW19" s="42"/>
      <c r="EX19" s="5"/>
      <c r="EY19" s="5"/>
      <c r="EZ19" s="5"/>
    </row>
    <row r="20" spans="1:156">
      <c r="A20" s="7"/>
      <c r="B20" s="5"/>
      <c r="C20" s="27"/>
      <c r="D20" s="5"/>
      <c r="E20" s="20"/>
      <c r="F20" s="5"/>
      <c r="G20" s="28"/>
      <c r="H20" s="5"/>
      <c r="I20" s="29"/>
      <c r="J20" s="5"/>
      <c r="K20" s="5"/>
      <c r="L20" s="5"/>
      <c r="M20" s="20"/>
      <c r="N20" s="5"/>
      <c r="O20" s="28"/>
      <c r="P20" s="5"/>
      <c r="Q20" s="42"/>
      <c r="R20" s="5"/>
      <c r="S20" s="5"/>
      <c r="T20" s="5"/>
      <c r="U20" s="20"/>
      <c r="V20" s="5"/>
      <c r="W20" s="28"/>
      <c r="X20" s="5"/>
      <c r="Y20" s="42"/>
      <c r="Z20" s="5"/>
      <c r="AA20" s="5"/>
      <c r="AB20" s="5"/>
      <c r="AC20" s="20"/>
      <c r="AD20" s="5"/>
      <c r="AE20" s="28"/>
      <c r="AF20" s="5"/>
      <c r="AG20" s="42"/>
      <c r="AH20" s="5"/>
      <c r="AI20" s="5"/>
      <c r="AJ20" s="5"/>
      <c r="AK20" s="20"/>
      <c r="AL20" s="5"/>
      <c r="AM20" s="28"/>
      <c r="AN20" s="5"/>
      <c r="AO20" s="42"/>
      <c r="AP20" s="5"/>
      <c r="AQ20" s="5"/>
      <c r="AR20" s="5"/>
      <c r="AS20" s="20"/>
      <c r="AT20" s="5"/>
      <c r="AU20" s="28"/>
      <c r="AV20" s="5"/>
      <c r="AW20" s="42"/>
      <c r="AX20" s="5"/>
      <c r="AY20" s="5"/>
      <c r="AZ20" s="5"/>
      <c r="BA20" s="20"/>
      <c r="BB20" s="5"/>
      <c r="BC20" s="28"/>
      <c r="BD20" s="5"/>
      <c r="BE20" s="42"/>
      <c r="BF20" s="5"/>
      <c r="BG20" s="5"/>
      <c r="BH20" s="5"/>
      <c r="BI20" s="20"/>
      <c r="BJ20" s="5"/>
      <c r="BK20" s="28"/>
      <c r="BL20" s="5"/>
      <c r="BM20" s="42"/>
      <c r="BN20" s="5"/>
      <c r="BO20" s="5"/>
      <c r="BP20" s="5"/>
      <c r="BQ20" s="20"/>
      <c r="BR20" s="5"/>
      <c r="BS20" s="28"/>
      <c r="BT20" s="5"/>
      <c r="BU20" s="42"/>
      <c r="BV20" s="5"/>
      <c r="BW20" s="5"/>
      <c r="BX20" s="5"/>
      <c r="BY20" s="20"/>
      <c r="BZ20" s="5"/>
      <c r="CA20" s="28"/>
      <c r="CB20" s="5"/>
      <c r="CC20" s="42"/>
      <c r="CD20" s="5"/>
      <c r="CE20" s="5"/>
      <c r="CF20" s="5"/>
      <c r="CG20" s="20"/>
      <c r="CH20" s="5"/>
      <c r="CI20" s="28"/>
      <c r="CJ20" s="5"/>
      <c r="CK20" s="42"/>
      <c r="CL20" s="5"/>
      <c r="CM20" s="24"/>
      <c r="CN20" s="24"/>
      <c r="CO20" s="20"/>
      <c r="CP20" s="5"/>
      <c r="CQ20" s="28"/>
      <c r="CR20" s="5"/>
      <c r="CS20" s="42"/>
      <c r="CT20" s="5"/>
      <c r="CU20" s="24"/>
      <c r="CV20" s="24"/>
      <c r="CW20" s="20"/>
      <c r="CX20" s="5"/>
      <c r="CY20" s="28"/>
      <c r="CZ20" s="5"/>
      <c r="DA20" s="42"/>
      <c r="DB20" s="5"/>
      <c r="DC20" s="24"/>
      <c r="DD20" s="24"/>
      <c r="DE20" s="20"/>
      <c r="DF20" s="5"/>
      <c r="DG20" s="28"/>
      <c r="DH20" s="5"/>
      <c r="DI20" s="42"/>
      <c r="DJ20" s="5"/>
      <c r="DK20" s="24"/>
      <c r="DL20" s="24"/>
      <c r="DM20" s="20"/>
      <c r="DN20" s="5"/>
      <c r="DO20" s="28"/>
      <c r="DP20" s="5"/>
      <c r="DQ20" s="42"/>
      <c r="DR20" s="5"/>
      <c r="DS20" s="5"/>
      <c r="DT20" s="5"/>
      <c r="DU20" s="20"/>
      <c r="DV20" s="5"/>
      <c r="DW20" s="28"/>
      <c r="DX20" s="5"/>
      <c r="DY20" s="42"/>
      <c r="DZ20" s="5"/>
      <c r="EA20" s="5"/>
      <c r="EB20" s="5"/>
      <c r="EC20" s="20"/>
      <c r="ED20" s="5"/>
      <c r="EE20" s="28"/>
      <c r="EF20" s="5"/>
      <c r="EG20" s="42"/>
      <c r="EH20" s="5"/>
      <c r="EI20" s="24"/>
      <c r="EJ20" s="24"/>
      <c r="EK20" s="20"/>
      <c r="EL20" s="5"/>
      <c r="EM20" s="28"/>
      <c r="EN20" s="5"/>
      <c r="EO20" s="42"/>
      <c r="EP20" s="5"/>
      <c r="EQ20" s="5"/>
      <c r="ER20" s="5"/>
      <c r="ES20" s="20"/>
      <c r="ET20" s="5"/>
      <c r="EU20" s="20"/>
      <c r="EV20" s="5"/>
      <c r="EW20" s="42"/>
      <c r="EX20" s="5"/>
      <c r="EY20" s="5"/>
      <c r="EZ20" s="5"/>
    </row>
    <row r="21" spans="1:156">
      <c r="A21" s="7" t="s">
        <v>40</v>
      </c>
      <c r="B21" s="5"/>
      <c r="C21" s="27">
        <v>-11.2</v>
      </c>
      <c r="D21" s="5">
        <v>1.6</v>
      </c>
      <c r="E21" s="20">
        <f>D21*(SQRT(I21))</f>
        <v>6.4</v>
      </c>
      <c r="F21" s="5"/>
      <c r="G21" s="28" t="s">
        <v>34</v>
      </c>
      <c r="H21" s="5"/>
      <c r="I21" s="29">
        <v>16</v>
      </c>
      <c r="J21" s="5"/>
      <c r="K21" s="5"/>
      <c r="L21" s="5"/>
      <c r="M21" s="5"/>
      <c r="N21" s="5"/>
      <c r="O21" s="21"/>
      <c r="P21" s="5"/>
      <c r="Q21" s="42"/>
      <c r="R21" s="5"/>
      <c r="S21" s="5"/>
      <c r="T21" s="5"/>
      <c r="U21" s="5"/>
      <c r="V21" s="5"/>
      <c r="W21" s="46"/>
      <c r="X21" s="5"/>
      <c r="Y21" s="42"/>
      <c r="Z21" s="5"/>
      <c r="AA21" s="5"/>
      <c r="AB21" s="5"/>
      <c r="AC21" s="5"/>
      <c r="AD21" s="5"/>
      <c r="AE21" s="5"/>
      <c r="AF21" s="5"/>
      <c r="AG21" s="42"/>
      <c r="AH21" s="5"/>
      <c r="AI21" s="5"/>
      <c r="AJ21" s="5"/>
      <c r="AK21" s="5"/>
      <c r="AL21" s="5"/>
      <c r="AM21" s="5"/>
      <c r="AN21" s="5"/>
      <c r="AO21" s="42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21"/>
      <c r="BL21" s="5"/>
      <c r="BM21" s="42"/>
      <c r="BN21" s="5"/>
      <c r="BO21" s="5"/>
      <c r="BP21" s="5"/>
      <c r="BQ21" s="5"/>
      <c r="BR21" s="5"/>
      <c r="BS21" s="5"/>
      <c r="BT21" s="5"/>
      <c r="BU21" s="42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</row>
    <row r="22" spans="1:156">
      <c r="A22" s="7"/>
      <c r="B22" s="4"/>
      <c r="C22" s="5"/>
      <c r="D22" s="5"/>
      <c r="E22" s="5"/>
      <c r="F22" s="5"/>
      <c r="G22" s="5"/>
      <c r="H22" s="5"/>
      <c r="I22" s="7"/>
      <c r="J22" s="5"/>
      <c r="K22" s="5"/>
      <c r="L22" s="5"/>
      <c r="M22" s="5"/>
      <c r="N22" s="5"/>
      <c r="O22" s="21"/>
      <c r="P22" s="5"/>
      <c r="Q22" s="42"/>
      <c r="R22" s="5"/>
      <c r="S22" s="5"/>
      <c r="T22" s="5"/>
      <c r="U22" s="5"/>
      <c r="V22" s="5"/>
      <c r="W22" s="46"/>
      <c r="X22" s="5"/>
      <c r="Y22" s="42"/>
      <c r="Z22" s="5"/>
      <c r="AA22" s="5"/>
      <c r="AB22" s="5"/>
      <c r="AC22" s="5"/>
      <c r="AD22" s="5"/>
      <c r="AE22" s="5"/>
      <c r="AF22" s="5"/>
      <c r="AG22" s="42"/>
      <c r="AH22" s="5"/>
      <c r="AI22" s="5"/>
      <c r="AJ22" s="5"/>
      <c r="AK22" s="5"/>
      <c r="AL22" s="5"/>
      <c r="AM22" s="5"/>
      <c r="AN22" s="5"/>
      <c r="AO22" s="42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21"/>
      <c r="BL22" s="5"/>
      <c r="BM22" s="42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</row>
    <row r="23" spans="1:156" ht="15" thickBot="1">
      <c r="A23" s="7" t="s">
        <v>41</v>
      </c>
      <c r="B23" s="5"/>
      <c r="C23" s="27">
        <v>-11.9</v>
      </c>
      <c r="D23" s="5">
        <v>1.6</v>
      </c>
      <c r="E23" s="20">
        <f t="shared" ref="E23" si="0">D23*(SQRT(I23))</f>
        <v>4.8000000000000007</v>
      </c>
      <c r="F23" s="5"/>
      <c r="G23" s="28"/>
      <c r="H23" s="5"/>
      <c r="I23" s="36">
        <v>9</v>
      </c>
      <c r="J23" s="5"/>
      <c r="K23" s="5"/>
      <c r="L23" s="5"/>
      <c r="M23" s="5"/>
      <c r="N23" s="5"/>
      <c r="O23" s="21"/>
      <c r="P23" s="5"/>
      <c r="Q23" s="42"/>
      <c r="R23" s="5"/>
      <c r="S23" s="5"/>
      <c r="T23" s="5"/>
      <c r="U23" s="5"/>
      <c r="V23" s="5"/>
      <c r="W23" s="5"/>
      <c r="X23" s="5"/>
      <c r="Y23" s="42"/>
      <c r="Z23" s="5"/>
      <c r="AA23" s="5"/>
      <c r="AB23" s="5"/>
      <c r="AC23" s="5"/>
      <c r="AD23" s="5"/>
      <c r="AE23" s="5"/>
      <c r="AF23" s="5"/>
      <c r="AG23" s="42"/>
      <c r="AH23" s="5"/>
      <c r="AI23" s="5"/>
      <c r="AJ23" s="5"/>
      <c r="AK23" s="5"/>
      <c r="AL23" s="5"/>
      <c r="AM23" s="5"/>
      <c r="AN23" s="5"/>
      <c r="AO23" s="42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21"/>
      <c r="BL23" s="5"/>
      <c r="BM23" s="42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</row>
    <row r="24" spans="1:156">
      <c r="A24" s="47"/>
      <c r="B24" s="43"/>
      <c r="C24" s="43"/>
      <c r="D24" s="43"/>
      <c r="E24" s="43"/>
      <c r="F24" s="43"/>
      <c r="G24" s="43"/>
      <c r="H24" s="43"/>
      <c r="I24" s="5"/>
      <c r="J24" s="5"/>
      <c r="K24" s="5"/>
      <c r="L24" s="5"/>
      <c r="M24" s="5"/>
      <c r="N24" s="5"/>
      <c r="O24" s="5"/>
      <c r="P24" s="5"/>
      <c r="Q24" s="42"/>
      <c r="R24" s="5"/>
      <c r="S24" s="5"/>
      <c r="T24" s="5"/>
      <c r="U24" s="5"/>
      <c r="V24" s="5"/>
      <c r="W24" s="5"/>
      <c r="X24" s="5"/>
      <c r="Y24" s="42"/>
      <c r="Z24" s="5"/>
      <c r="AA24" s="5"/>
      <c r="AB24" s="5"/>
      <c r="AC24" s="5"/>
      <c r="AD24" s="5"/>
      <c r="AE24" s="5"/>
      <c r="AF24" s="5"/>
      <c r="AG24" s="42"/>
      <c r="AH24" s="5"/>
      <c r="AI24" s="5"/>
      <c r="AJ24" s="5"/>
      <c r="AK24" s="5"/>
      <c r="AL24" s="5"/>
      <c r="AM24" s="5"/>
      <c r="AN24" s="5"/>
      <c r="AO24" s="42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21"/>
      <c r="BL24" s="5"/>
      <c r="BM24" s="42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</row>
    <row r="25" spans="1:156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42"/>
      <c r="Z25" s="5"/>
      <c r="AA25" s="5"/>
      <c r="AB25" s="5"/>
      <c r="AC25" s="5"/>
      <c r="AD25" s="5"/>
      <c r="AE25" s="5"/>
      <c r="AF25" s="5"/>
      <c r="AG25" s="42"/>
      <c r="AH25" s="5"/>
      <c r="AI25" s="5"/>
      <c r="AJ25" s="5"/>
      <c r="AK25" s="5"/>
      <c r="AL25" s="5"/>
      <c r="AM25" s="5"/>
      <c r="AN25" s="5"/>
      <c r="AO25" s="42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21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</row>
    <row r="26" spans="1:15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42"/>
      <c r="Z26" s="5"/>
      <c r="AA26" s="5"/>
      <c r="AB26" s="5"/>
      <c r="AC26" s="5"/>
      <c r="AD26" s="5"/>
      <c r="AE26" s="5"/>
      <c r="AF26" s="5"/>
      <c r="AG26" s="42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</row>
    <row r="27" spans="1:156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42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</row>
    <row r="28" spans="1:156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42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</row>
    <row r="29" spans="1:156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42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</row>
    <row r="30" spans="1:156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42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</row>
    <row r="31" spans="1:156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</row>
    <row r="32" spans="1:156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</row>
    <row r="33" spans="1:156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</row>
    <row r="34" spans="1:156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</row>
  </sheetData>
  <mergeCells count="38">
    <mergeCell ref="A1:J1"/>
    <mergeCell ref="DS3:DY3"/>
    <mergeCell ref="EA3:EG3"/>
    <mergeCell ref="EI3:EW3"/>
    <mergeCell ref="C4:D4"/>
    <mergeCell ref="K4:L4"/>
    <mergeCell ref="S4:T4"/>
    <mergeCell ref="AA4:AB4"/>
    <mergeCell ref="AI4:AJ4"/>
    <mergeCell ref="AQ4:AR4"/>
    <mergeCell ref="AY4:AZ4"/>
    <mergeCell ref="C3:I3"/>
    <mergeCell ref="K3:Y3"/>
    <mergeCell ref="AA3:AO3"/>
    <mergeCell ref="AQ3:BM3"/>
    <mergeCell ref="BO3:BU3"/>
    <mergeCell ref="BW3:DQ3"/>
    <mergeCell ref="DC4:DD4"/>
    <mergeCell ref="BG4:BH4"/>
    <mergeCell ref="BO4:BP4"/>
    <mergeCell ref="BS4:BU4"/>
    <mergeCell ref="BW4:BX4"/>
    <mergeCell ref="CA4:CC4"/>
    <mergeCell ref="CE4:CF4"/>
    <mergeCell ref="CI4:CK4"/>
    <mergeCell ref="CM4:CN4"/>
    <mergeCell ref="CQ4:CS4"/>
    <mergeCell ref="CU4:CV4"/>
    <mergeCell ref="CY4:DA4"/>
    <mergeCell ref="EE4:EG4"/>
    <mergeCell ref="EI4:EJ4"/>
    <mergeCell ref="EQ4:ER4"/>
    <mergeCell ref="DG4:DI4"/>
    <mergeCell ref="DK4:DL4"/>
    <mergeCell ref="DO4:DQ4"/>
    <mergeCell ref="DS4:DT4"/>
    <mergeCell ref="DW4:DY4"/>
    <mergeCell ref="EA4:EB4"/>
  </mergeCells>
  <conditionalFormatting sqref="A2:EZ2 A3:BW3 DR3:EZ3 E8 A4:EZ6 E10 E17 E13 E20">
    <cfRule type="cellIs" dxfId="9" priority="11" operator="equal">
      <formula>0.0001</formula>
    </cfRule>
  </conditionalFormatting>
  <conditionalFormatting sqref="E11">
    <cfRule type="cellIs" dxfId="8" priority="9" operator="equal">
      <formula>0.0001</formula>
    </cfRule>
  </conditionalFormatting>
  <conditionalFormatting sqref="E7">
    <cfRule type="cellIs" dxfId="7" priority="8" operator="equal">
      <formula>0.0001</formula>
    </cfRule>
  </conditionalFormatting>
  <conditionalFormatting sqref="DX9:EZ9 A9:DV9">
    <cfRule type="cellIs" dxfId="6" priority="7" operator="equal">
      <formula>0.0001</formula>
    </cfRule>
  </conditionalFormatting>
  <conditionalFormatting sqref="E12">
    <cfRule type="cellIs" dxfId="5" priority="6" operator="equal">
      <formula>0.0001</formula>
    </cfRule>
  </conditionalFormatting>
  <conditionalFormatting sqref="E14:E16">
    <cfRule type="cellIs" dxfId="4" priority="5" operator="equal">
      <formula>0.0001</formula>
    </cfRule>
  </conditionalFormatting>
  <conditionalFormatting sqref="E18">
    <cfRule type="cellIs" dxfId="3" priority="4" operator="equal">
      <formula>0.0001</formula>
    </cfRule>
  </conditionalFormatting>
  <conditionalFormatting sqref="E19">
    <cfRule type="cellIs" dxfId="2" priority="3" operator="equal">
      <formula>0.0001</formula>
    </cfRule>
  </conditionalFormatting>
  <conditionalFormatting sqref="E21">
    <cfRule type="cellIs" dxfId="1" priority="2" operator="equal">
      <formula>0.0001</formula>
    </cfRule>
  </conditionalFormatting>
  <conditionalFormatting sqref="E23">
    <cfRule type="cellIs" dxfId="0" priority="1" operator="equal">
      <formula>0.0001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Lanie Nicole Liebovitz</dc:creator>
  <cp:lastModifiedBy>Alfred L. George Jr.</cp:lastModifiedBy>
  <dcterms:created xsi:type="dcterms:W3CDTF">2026-01-20T21:54:49Z</dcterms:created>
  <dcterms:modified xsi:type="dcterms:W3CDTF">2026-02-18T13:59:12Z</dcterms:modified>
</cp:coreProperties>
</file>