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ne/Library/Mobile Documents/com~apple~CloudDocs/Documents/DGP/Hauser lab/Results/2023/Irg susceptibility/"/>
    </mc:Choice>
  </mc:AlternateContent>
  <xr:revisionPtr revIDLastSave="0" documentId="13_ncr:1_{4B8DA4E9-EBD3-214E-81E7-FC01FBC93D25}" xr6:coauthVersionLast="47" xr6:coauthVersionMax="47" xr10:uidLastSave="{00000000-0000-0000-0000-000000000000}"/>
  <bookViews>
    <workbookView xWindow="760" yWindow="500" windowWidth="27640" windowHeight="17500" xr2:uid="{44B77B21-5A3C-3D41-84F7-A3F7B1B5CABD}"/>
  </bookViews>
  <sheets>
    <sheet name="LB onl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3" i="2"/>
  <c r="F2" i="2"/>
  <c r="F35" i="2"/>
  <c r="F34" i="2"/>
  <c r="F31" i="2"/>
  <c r="F30" i="2"/>
  <c r="F27" i="2"/>
  <c r="F26" i="2"/>
  <c r="F23" i="2"/>
  <c r="F22" i="2"/>
  <c r="F19" i="2"/>
  <c r="F18" i="2"/>
  <c r="F14" i="2"/>
  <c r="F11" i="2"/>
  <c r="F10" i="2"/>
  <c r="F7" i="2"/>
  <c r="F6" i="2"/>
  <c r="G27" i="2" l="1"/>
  <c r="G7" i="2"/>
  <c r="G23" i="2"/>
  <c r="G35" i="2"/>
  <c r="G3" i="2"/>
  <c r="G19" i="2"/>
  <c r="G15" i="2"/>
  <c r="G11" i="2"/>
  <c r="G31" i="2"/>
</calcChain>
</file>

<file path=xl/sharedStrings.xml><?xml version="1.0" encoding="utf-8"?>
<sst xmlns="http://schemas.openxmlformats.org/spreadsheetml/2006/main" count="63" uniqueCount="15">
  <si>
    <t>LB plates</t>
  </si>
  <si>
    <t>Number of CFUs</t>
  </si>
  <si>
    <t>dilution factor</t>
  </si>
  <si>
    <t>cells/mL</t>
  </si>
  <si>
    <t>LBirg5 plates</t>
  </si>
  <si>
    <t>% LB</t>
  </si>
  <si>
    <t>BL048</t>
  </si>
  <si>
    <t>BL004</t>
  </si>
  <si>
    <t>BL006</t>
  </si>
  <si>
    <t>BL024</t>
  </si>
  <si>
    <t>BL049</t>
  </si>
  <si>
    <t>BL054</t>
  </si>
  <si>
    <t>BL012</t>
  </si>
  <si>
    <t>PA01</t>
  </si>
  <si>
    <t>PA14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</si>
</sst>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164" fontId="0" fillId="0" borderId="0" xfId="1" applyNumberFormat="1" applyFont="1" applyFill="1"/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17A2-26DF-C544-B434-66EEB6F58669}">
  <dimension ref="A1:G35"/>
  <sheetViews>
    <sheetView tabSelected="1" workbookViewId="0">
      <selection activeCell="B36" sqref="B36"/>
    </sheetView>
  </sheetViews>
  <sheetFormatPr baseColWidth="10" defaultRowHeight="16" x14ac:dyDescent="0.2"/>
  <cols>
    <col min="5" max="5" width="15.1640625" style="3" customWidth="1"/>
    <col min="6" max="6" width="17.1640625" style="5" bestFit="1" customWidth="1"/>
  </cols>
  <sheetData>
    <row r="1" spans="1:7" x14ac:dyDescent="0.2">
      <c r="A1" s="1" t="s">
        <v>7</v>
      </c>
      <c r="B1" s="7" t="s">
        <v>1</v>
      </c>
      <c r="C1" s="7"/>
      <c r="D1" s="7"/>
      <c r="E1" s="2" t="s">
        <v>2</v>
      </c>
      <c r="F1" s="4" t="s">
        <v>3</v>
      </c>
      <c r="G1" t="s">
        <v>5</v>
      </c>
    </row>
    <row r="2" spans="1:7" x14ac:dyDescent="0.2">
      <c r="A2" t="s">
        <v>0</v>
      </c>
      <c r="B2">
        <v>15</v>
      </c>
      <c r="C2">
        <v>14</v>
      </c>
      <c r="D2">
        <v>17</v>
      </c>
      <c r="E2" s="3">
        <v>100000</v>
      </c>
      <c r="F2" s="5">
        <f>AVERAGE(B2:D2)*E2*100</f>
        <v>153333333.33333334</v>
      </c>
      <c r="G2">
        <v>100</v>
      </c>
    </row>
    <row r="3" spans="1:7" x14ac:dyDescent="0.2">
      <c r="A3" t="s">
        <v>4</v>
      </c>
      <c r="B3">
        <v>9</v>
      </c>
      <c r="C3">
        <v>13</v>
      </c>
      <c r="D3">
        <v>11</v>
      </c>
      <c r="E3" s="3">
        <v>100000</v>
      </c>
      <c r="F3" s="5">
        <f>AVERAGE(B3:D3)*E3*100</f>
        <v>110000000</v>
      </c>
      <c r="G3">
        <f>F3*$G$2/$F$2</f>
        <v>71.739130434782609</v>
      </c>
    </row>
    <row r="5" spans="1:7" x14ac:dyDescent="0.2">
      <c r="A5" s="1" t="s">
        <v>8</v>
      </c>
      <c r="B5" s="7" t="s">
        <v>1</v>
      </c>
      <c r="C5" s="7"/>
      <c r="D5" s="7"/>
      <c r="E5" s="2" t="s">
        <v>2</v>
      </c>
      <c r="F5" s="4" t="s">
        <v>3</v>
      </c>
      <c r="G5" t="s">
        <v>5</v>
      </c>
    </row>
    <row r="6" spans="1:7" x14ac:dyDescent="0.2">
      <c r="A6" t="s">
        <v>0</v>
      </c>
      <c r="B6">
        <v>7</v>
      </c>
      <c r="C6">
        <v>12</v>
      </c>
      <c r="D6">
        <v>8</v>
      </c>
      <c r="E6" s="3">
        <v>100000</v>
      </c>
      <c r="F6" s="5">
        <f>AVERAGE(B6:D6)*E6*100</f>
        <v>90000000</v>
      </c>
      <c r="G6">
        <v>100</v>
      </c>
    </row>
    <row r="7" spans="1:7" x14ac:dyDescent="0.2">
      <c r="A7" t="s">
        <v>4</v>
      </c>
      <c r="B7">
        <v>10</v>
      </c>
      <c r="C7">
        <v>8</v>
      </c>
      <c r="D7">
        <v>10</v>
      </c>
      <c r="E7" s="3">
        <v>100000</v>
      </c>
      <c r="F7" s="5">
        <f>AVERAGE(B7:D7)*E7*100</f>
        <v>93333333.333333343</v>
      </c>
      <c r="G7">
        <f>F7*$G$6/$F$6</f>
        <v>103.70370370370371</v>
      </c>
    </row>
    <row r="9" spans="1:7" x14ac:dyDescent="0.2">
      <c r="A9" s="1" t="s">
        <v>12</v>
      </c>
      <c r="B9" s="7" t="s">
        <v>1</v>
      </c>
      <c r="C9" s="7"/>
      <c r="D9" s="7"/>
      <c r="E9" s="2" t="s">
        <v>2</v>
      </c>
      <c r="F9" s="4" t="s">
        <v>3</v>
      </c>
      <c r="G9" t="s">
        <v>5</v>
      </c>
    </row>
    <row r="10" spans="1:7" x14ac:dyDescent="0.2">
      <c r="A10" t="s">
        <v>0</v>
      </c>
      <c r="B10">
        <v>22</v>
      </c>
      <c r="C10">
        <v>22</v>
      </c>
      <c r="D10">
        <v>30</v>
      </c>
      <c r="E10" s="3">
        <v>100000</v>
      </c>
      <c r="F10" s="5">
        <f>AVERAGE(B10:D10)*E10*100</f>
        <v>246666666.66666669</v>
      </c>
      <c r="G10">
        <v>100</v>
      </c>
    </row>
    <row r="11" spans="1:7" x14ac:dyDescent="0.2">
      <c r="A11" t="s">
        <v>4</v>
      </c>
      <c r="B11">
        <v>23</v>
      </c>
      <c r="C11">
        <v>18</v>
      </c>
      <c r="D11">
        <v>16</v>
      </c>
      <c r="E11" s="3">
        <v>100000</v>
      </c>
      <c r="F11" s="5">
        <f>AVERAGE(B11:D11)*E11*100</f>
        <v>190000000</v>
      </c>
      <c r="G11">
        <f>F11*$G$10/$F$10</f>
        <v>77.027027027027017</v>
      </c>
    </row>
    <row r="13" spans="1:7" ht="16" customHeight="1" x14ac:dyDescent="0.2">
      <c r="A13" s="1" t="s">
        <v>9</v>
      </c>
      <c r="B13" s="7" t="s">
        <v>1</v>
      </c>
      <c r="C13" s="7"/>
      <c r="D13" s="7"/>
      <c r="E13" s="2" t="s">
        <v>2</v>
      </c>
      <c r="F13" s="4" t="s">
        <v>3</v>
      </c>
      <c r="G13" t="s">
        <v>5</v>
      </c>
    </row>
    <row r="14" spans="1:7" x14ac:dyDescent="0.2">
      <c r="A14" t="s">
        <v>0</v>
      </c>
      <c r="B14">
        <v>17</v>
      </c>
      <c r="C14">
        <v>15</v>
      </c>
      <c r="D14">
        <v>20</v>
      </c>
      <c r="E14" s="3">
        <v>100000</v>
      </c>
      <c r="F14" s="5">
        <f>AVERAGE(B14:D14)*E14*100</f>
        <v>173333333.33333331</v>
      </c>
      <c r="G14">
        <v>100</v>
      </c>
    </row>
    <row r="15" spans="1:7" x14ac:dyDescent="0.2">
      <c r="A15" t="s">
        <v>4</v>
      </c>
      <c r="B15">
        <v>20</v>
      </c>
      <c r="C15">
        <v>22</v>
      </c>
      <c r="D15">
        <v>19</v>
      </c>
      <c r="E15" s="3">
        <v>100000</v>
      </c>
      <c r="F15" s="5">
        <f>AVERAGE(B15:D15)*E15*100</f>
        <v>203333333.33333331</v>
      </c>
      <c r="G15">
        <f>F15*$G$14/$F$14</f>
        <v>117.30769230769232</v>
      </c>
    </row>
    <row r="17" spans="1:7" ht="16" customHeight="1" x14ac:dyDescent="0.2">
      <c r="A17" s="1" t="s">
        <v>6</v>
      </c>
      <c r="B17" s="7" t="s">
        <v>1</v>
      </c>
      <c r="C17" s="7"/>
      <c r="D17" s="7"/>
      <c r="E17" s="2" t="s">
        <v>2</v>
      </c>
      <c r="F17" s="4" t="s">
        <v>3</v>
      </c>
      <c r="G17" t="s">
        <v>5</v>
      </c>
    </row>
    <row r="18" spans="1:7" x14ac:dyDescent="0.2">
      <c r="A18" t="s">
        <v>0</v>
      </c>
      <c r="B18">
        <v>61</v>
      </c>
      <c r="C18">
        <v>58</v>
      </c>
      <c r="D18">
        <v>53</v>
      </c>
      <c r="E18" s="3">
        <v>10000</v>
      </c>
      <c r="F18" s="5">
        <f>AVERAGE(B18:D18)*E18*100</f>
        <v>57333333.333333336</v>
      </c>
      <c r="G18">
        <v>100</v>
      </c>
    </row>
    <row r="19" spans="1:7" x14ac:dyDescent="0.2">
      <c r="A19" t="s">
        <v>4</v>
      </c>
      <c r="B19">
        <v>51</v>
      </c>
      <c r="C19">
        <v>56</v>
      </c>
      <c r="D19">
        <v>59</v>
      </c>
      <c r="E19" s="3">
        <v>10000</v>
      </c>
      <c r="F19" s="5">
        <f>AVERAGE(B19:D19)*E19*100</f>
        <v>55333333.333333336</v>
      </c>
      <c r="G19">
        <f>F19*$G$18/$F$18</f>
        <v>96.511627906976756</v>
      </c>
    </row>
    <row r="21" spans="1:7" ht="16" customHeight="1" x14ac:dyDescent="0.2">
      <c r="A21" s="1" t="s">
        <v>10</v>
      </c>
      <c r="B21" s="7" t="s">
        <v>1</v>
      </c>
      <c r="C21" s="7"/>
      <c r="D21" s="7"/>
      <c r="E21" s="2" t="s">
        <v>2</v>
      </c>
      <c r="F21" s="4" t="s">
        <v>3</v>
      </c>
      <c r="G21" t="s">
        <v>5</v>
      </c>
    </row>
    <row r="22" spans="1:7" x14ac:dyDescent="0.2">
      <c r="A22" t="s">
        <v>0</v>
      </c>
      <c r="B22">
        <v>22</v>
      </c>
      <c r="C22">
        <v>17</v>
      </c>
      <c r="D22">
        <v>24</v>
      </c>
      <c r="E22" s="3">
        <v>100000</v>
      </c>
      <c r="F22" s="5">
        <f>AVERAGE(B22:D22)*E22*100</f>
        <v>210000000</v>
      </c>
      <c r="G22">
        <v>100</v>
      </c>
    </row>
    <row r="23" spans="1:7" x14ac:dyDescent="0.2">
      <c r="A23" t="s">
        <v>4</v>
      </c>
      <c r="B23">
        <v>25</v>
      </c>
      <c r="C23">
        <v>22</v>
      </c>
      <c r="D23">
        <v>17</v>
      </c>
      <c r="E23" s="3">
        <v>100000</v>
      </c>
      <c r="F23" s="5">
        <f>AVERAGE(B23:D23)*E23*100</f>
        <v>213333333.33333331</v>
      </c>
      <c r="G23">
        <f>F23*$G$22/$F$22</f>
        <v>101.58730158730158</v>
      </c>
    </row>
    <row r="25" spans="1:7" ht="16" customHeight="1" x14ac:dyDescent="0.2">
      <c r="A25" s="1" t="s">
        <v>11</v>
      </c>
      <c r="B25" s="7" t="s">
        <v>1</v>
      </c>
      <c r="C25" s="7"/>
      <c r="D25" s="7"/>
      <c r="E25" s="2" t="s">
        <v>2</v>
      </c>
      <c r="F25" s="4" t="s">
        <v>3</v>
      </c>
      <c r="G25" t="s">
        <v>5</v>
      </c>
    </row>
    <row r="26" spans="1:7" x14ac:dyDescent="0.2">
      <c r="A26" t="s">
        <v>0</v>
      </c>
      <c r="B26">
        <v>25</v>
      </c>
      <c r="C26">
        <v>31</v>
      </c>
      <c r="D26">
        <v>29</v>
      </c>
      <c r="E26" s="3">
        <v>100000</v>
      </c>
      <c r="F26" s="5">
        <f>AVERAGE(B26:D26)*E26*100</f>
        <v>283333333.33333331</v>
      </c>
      <c r="G26">
        <v>100</v>
      </c>
    </row>
    <row r="27" spans="1:7" x14ac:dyDescent="0.2">
      <c r="A27" t="s">
        <v>4</v>
      </c>
      <c r="B27">
        <v>29</v>
      </c>
      <c r="C27">
        <v>24</v>
      </c>
      <c r="D27">
        <v>27</v>
      </c>
      <c r="E27" s="3">
        <v>100000</v>
      </c>
      <c r="F27" s="5">
        <f>AVERAGE(B27:D27)*E27*100</f>
        <v>266666666.66666669</v>
      </c>
      <c r="G27">
        <f>F27*$G$26/$F$26</f>
        <v>94.117647058823536</v>
      </c>
    </row>
    <row r="28" spans="1:7" x14ac:dyDescent="0.2">
      <c r="F28" s="6"/>
    </row>
    <row r="29" spans="1:7" ht="16" customHeight="1" x14ac:dyDescent="0.2">
      <c r="A29" s="1" t="s">
        <v>13</v>
      </c>
      <c r="B29" s="7" t="s">
        <v>1</v>
      </c>
      <c r="C29" s="7"/>
      <c r="D29" s="7"/>
      <c r="E29" s="2" t="s">
        <v>2</v>
      </c>
      <c r="F29" s="4" t="s">
        <v>3</v>
      </c>
      <c r="G29" t="s">
        <v>5</v>
      </c>
    </row>
    <row r="30" spans="1:7" x14ac:dyDescent="0.2">
      <c r="A30" t="s">
        <v>0</v>
      </c>
      <c r="B30">
        <v>20</v>
      </c>
      <c r="C30">
        <v>22</v>
      </c>
      <c r="D30">
        <v>16</v>
      </c>
      <c r="E30" s="3">
        <v>100000</v>
      </c>
      <c r="F30" s="5">
        <f>AVERAGE(B30:D30)*E30*100</f>
        <v>193333333.33333331</v>
      </c>
      <c r="G30">
        <v>100</v>
      </c>
    </row>
    <row r="31" spans="1:7" x14ac:dyDescent="0.2">
      <c r="A31" t="s">
        <v>4</v>
      </c>
      <c r="B31">
        <v>23</v>
      </c>
      <c r="C31">
        <v>16</v>
      </c>
      <c r="D31">
        <v>20</v>
      </c>
      <c r="E31" s="3">
        <v>100000</v>
      </c>
      <c r="F31" s="5">
        <f>AVERAGE(B31:D31)*E31*100</f>
        <v>196666666.66666669</v>
      </c>
      <c r="G31">
        <f>F31*$G$30/$F$30</f>
        <v>101.72413793103451</v>
      </c>
    </row>
    <row r="33" spans="1:7" ht="16" customHeight="1" x14ac:dyDescent="0.2">
      <c r="A33" s="1" t="s">
        <v>14</v>
      </c>
      <c r="B33" s="7" t="s">
        <v>1</v>
      </c>
      <c r="C33" s="7"/>
      <c r="D33" s="7"/>
      <c r="E33" s="2" t="s">
        <v>2</v>
      </c>
      <c r="F33" s="4" t="s">
        <v>3</v>
      </c>
      <c r="G33" t="s">
        <v>5</v>
      </c>
    </row>
    <row r="34" spans="1:7" x14ac:dyDescent="0.2">
      <c r="A34" t="s">
        <v>0</v>
      </c>
      <c r="B34">
        <v>16</v>
      </c>
      <c r="C34">
        <v>11</v>
      </c>
      <c r="D34">
        <v>11</v>
      </c>
      <c r="E34" s="3">
        <v>100000</v>
      </c>
      <c r="F34" s="5">
        <f>AVERAGE(B34:D34)*E34*100</f>
        <v>126666666.66666666</v>
      </c>
      <c r="G34">
        <v>100</v>
      </c>
    </row>
    <row r="35" spans="1:7" x14ac:dyDescent="0.2">
      <c r="A35" t="s">
        <v>4</v>
      </c>
      <c r="B35">
        <v>17</v>
      </c>
      <c r="C35">
        <v>16</v>
      </c>
      <c r="D35">
        <v>15</v>
      </c>
      <c r="E35" s="3">
        <v>100000</v>
      </c>
      <c r="F35" s="5">
        <f>AVERAGE(B35:D35)*E35*100</f>
        <v>160000000</v>
      </c>
      <c r="G35">
        <f>F35*$G$34/$F$34</f>
        <v>126.31578947368422</v>
      </c>
    </row>
  </sheetData>
  <mergeCells count="9">
    <mergeCell ref="B25:D25"/>
    <mergeCell ref="B29:D29"/>
    <mergeCell ref="B33:D33"/>
    <mergeCell ref="B1:D1"/>
    <mergeCell ref="B5:D5"/>
    <mergeCell ref="B9:D9"/>
    <mergeCell ref="B13:D13"/>
    <mergeCell ref="B17:D17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Marine Burlat</cp:lastModifiedBy>
  <dcterms:created xsi:type="dcterms:W3CDTF">2022-11-09T17:27:20Z</dcterms:created>
  <dcterms:modified xsi:type="dcterms:W3CDTF">2024-06-28T21:25:32Z</dcterms:modified>
</cp:coreProperties>
</file>