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ne/Library/Mobile Documents/com~apple~CloudDocs/Documents/DGP/Hauser lab/Results/2024/Irg susceptibility/"/>
    </mc:Choice>
  </mc:AlternateContent>
  <xr:revisionPtr revIDLastSave="0" documentId="13_ncr:1_{C6AAAE89-3E2F-AD44-A6E2-FE4E7C736599}" xr6:coauthVersionLast="47" xr6:coauthVersionMax="47" xr10:uidLastSave="{00000000-0000-0000-0000-000000000000}"/>
  <bookViews>
    <workbookView xWindow="760" yWindow="500" windowWidth="27640" windowHeight="17500" activeTab="1" xr2:uid="{44B77B21-5A3C-3D41-84F7-A3F7B1B5CABD}"/>
  </bookViews>
  <sheets>
    <sheet name="PBS pre exposure" sheetId="1" r:id="rId1"/>
    <sheet name="LB onl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2" l="1"/>
  <c r="E34" i="2"/>
  <c r="E31" i="2"/>
  <c r="E30" i="2"/>
  <c r="E27" i="2"/>
  <c r="E26" i="2"/>
  <c r="E23" i="2"/>
  <c r="E22" i="2"/>
  <c r="E19" i="2"/>
  <c r="E18" i="2"/>
  <c r="E15" i="2"/>
  <c r="E14" i="2"/>
  <c r="E11" i="2"/>
  <c r="E10" i="2"/>
  <c r="E7" i="2"/>
  <c r="E6" i="2"/>
  <c r="E3" i="2"/>
  <c r="E2" i="2"/>
  <c r="F44" i="1"/>
  <c r="F43" i="1"/>
  <c r="F39" i="1"/>
  <c r="F38" i="1"/>
  <c r="F34" i="1"/>
  <c r="F33" i="1"/>
  <c r="F29" i="1"/>
  <c r="F28" i="1"/>
  <c r="F24" i="1"/>
  <c r="F23" i="1"/>
  <c r="F19" i="1"/>
  <c r="F18" i="1"/>
  <c r="F14" i="1"/>
  <c r="F13" i="1"/>
  <c r="F9" i="1"/>
  <c r="F8" i="1"/>
  <c r="F4" i="1"/>
  <c r="F3" i="1"/>
  <c r="F27" i="2" l="1"/>
  <c r="F7" i="2"/>
  <c r="F23" i="2"/>
  <c r="F35" i="2"/>
  <c r="F3" i="2"/>
  <c r="F19" i="2"/>
  <c r="F15" i="2"/>
  <c r="F11" i="2"/>
  <c r="F31" i="2"/>
  <c r="E44" i="1"/>
  <c r="E43" i="1"/>
  <c r="E42" i="1"/>
  <c r="E39" i="1"/>
  <c r="E38" i="1"/>
  <c r="E37" i="1"/>
  <c r="E24" i="1"/>
  <c r="E23" i="1"/>
  <c r="E22" i="1"/>
  <c r="E14" i="1"/>
  <c r="E13" i="1"/>
  <c r="E12" i="1"/>
  <c r="E34" i="1"/>
  <c r="E33" i="1"/>
  <c r="E32" i="1"/>
  <c r="E29" i="1"/>
  <c r="E28" i="1"/>
  <c r="E27" i="1"/>
  <c r="E19" i="1"/>
  <c r="E18" i="1"/>
  <c r="E17" i="1"/>
  <c r="E9" i="1"/>
  <c r="E8" i="1"/>
  <c r="E7" i="1"/>
  <c r="E4" i="1"/>
  <c r="E3" i="1"/>
  <c r="E2" i="1"/>
</calcChain>
</file>

<file path=xl/sharedStrings.xml><?xml version="1.0" encoding="utf-8"?>
<sst xmlns="http://schemas.openxmlformats.org/spreadsheetml/2006/main" count="135" uniqueCount="16">
  <si>
    <t>LB plates</t>
  </si>
  <si>
    <t>Number of CFUs</t>
  </si>
  <si>
    <t>dilution factor</t>
  </si>
  <si>
    <t>cells/mL</t>
  </si>
  <si>
    <t>LBirg5 plates</t>
  </si>
  <si>
    <t>VBM plates</t>
  </si>
  <si>
    <t>% LB</t>
  </si>
  <si>
    <t>BL048</t>
  </si>
  <si>
    <t>BL004</t>
  </si>
  <si>
    <t>BL006</t>
  </si>
  <si>
    <t>BL024</t>
  </si>
  <si>
    <t>BL049</t>
  </si>
  <si>
    <t>BL054</t>
  </si>
  <si>
    <t>BL012</t>
  </si>
  <si>
    <t>PA01</t>
  </si>
  <si>
    <t>PA14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</si>
</sst>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/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/>
    <xf numFmtId="164" fontId="0" fillId="0" borderId="0" xfId="1" applyNumberFormat="1" applyFont="1" applyFill="1"/>
    <xf numFmtId="0" fontId="0" fillId="0" borderId="0" xfId="0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3C8AA-8F66-7B4D-99D4-9C3253422EE7}">
  <dimension ref="A1:F44"/>
  <sheetViews>
    <sheetView topLeftCell="A2" workbookViewId="0">
      <selection activeCell="G43" sqref="G43"/>
    </sheetView>
  </sheetViews>
  <sheetFormatPr baseColWidth="10" defaultRowHeight="16" x14ac:dyDescent="0.2"/>
  <cols>
    <col min="4" max="4" width="15.1640625" style="3" customWidth="1"/>
    <col min="5" max="5" width="17.1640625" style="5" bestFit="1" customWidth="1"/>
  </cols>
  <sheetData>
    <row r="1" spans="1:6" x14ac:dyDescent="0.2">
      <c r="A1" s="1" t="s">
        <v>8</v>
      </c>
      <c r="B1" s="7" t="s">
        <v>1</v>
      </c>
      <c r="C1" s="7"/>
      <c r="D1" s="2" t="s">
        <v>2</v>
      </c>
      <c r="E1" s="4" t="s">
        <v>3</v>
      </c>
      <c r="F1" t="s">
        <v>6</v>
      </c>
    </row>
    <row r="2" spans="1:6" x14ac:dyDescent="0.2">
      <c r="A2" t="s">
        <v>0</v>
      </c>
      <c r="B2">
        <v>11</v>
      </c>
      <c r="C2">
        <v>15</v>
      </c>
      <c r="D2" s="3">
        <v>10000</v>
      </c>
      <c r="E2" s="5">
        <f>AVERAGE(B2:C2)*D2*100</f>
        <v>13000000</v>
      </c>
      <c r="F2">
        <v>100</v>
      </c>
    </row>
    <row r="3" spans="1:6" x14ac:dyDescent="0.2">
      <c r="A3" t="s">
        <v>4</v>
      </c>
      <c r="B3">
        <v>9</v>
      </c>
      <c r="C3">
        <v>3</v>
      </c>
      <c r="D3" s="3">
        <v>10000</v>
      </c>
      <c r="E3" s="5">
        <f>AVERAGE(B3:C3)*D3*100</f>
        <v>6000000</v>
      </c>
      <c r="F3">
        <f>E3*$F$2/$E$2</f>
        <v>46.153846153846153</v>
      </c>
    </row>
    <row r="4" spans="1:6" x14ac:dyDescent="0.2">
      <c r="A4" t="s">
        <v>5</v>
      </c>
      <c r="B4">
        <v>15</v>
      </c>
      <c r="C4">
        <v>19</v>
      </c>
      <c r="D4" s="3">
        <v>10000</v>
      </c>
      <c r="E4" s="5">
        <f>AVERAGE(B4:C4)*D4*100</f>
        <v>17000000</v>
      </c>
      <c r="F4">
        <f>E4*$F$2/$E$2</f>
        <v>130.76923076923077</v>
      </c>
    </row>
    <row r="6" spans="1:6" x14ac:dyDescent="0.2">
      <c r="A6" s="1" t="s">
        <v>9</v>
      </c>
      <c r="B6" s="7" t="s">
        <v>1</v>
      </c>
      <c r="C6" s="7"/>
      <c r="D6" s="2" t="s">
        <v>2</v>
      </c>
      <c r="E6" s="4" t="s">
        <v>3</v>
      </c>
      <c r="F6" t="s">
        <v>6</v>
      </c>
    </row>
    <row r="7" spans="1:6" x14ac:dyDescent="0.2">
      <c r="A7" t="s">
        <v>0</v>
      </c>
      <c r="B7">
        <v>80</v>
      </c>
      <c r="C7">
        <v>66</v>
      </c>
      <c r="D7" s="3">
        <v>1000</v>
      </c>
      <c r="E7" s="5">
        <f>AVERAGE(B7:C7)*D7*100</f>
        <v>7300000</v>
      </c>
      <c r="F7">
        <v>100</v>
      </c>
    </row>
    <row r="8" spans="1:6" x14ac:dyDescent="0.2">
      <c r="A8" t="s">
        <v>4</v>
      </c>
      <c r="B8">
        <v>27</v>
      </c>
      <c r="C8">
        <v>27</v>
      </c>
      <c r="D8" s="3">
        <v>1000</v>
      </c>
      <c r="E8" s="5">
        <f>AVERAGE(B8:C8)*D8*100</f>
        <v>2700000</v>
      </c>
      <c r="F8">
        <f>E8*$F$7/$E$7</f>
        <v>36.986301369863014</v>
      </c>
    </row>
    <row r="9" spans="1:6" x14ac:dyDescent="0.2">
      <c r="A9" t="s">
        <v>5</v>
      </c>
      <c r="B9">
        <v>69</v>
      </c>
      <c r="C9">
        <v>65</v>
      </c>
      <c r="D9" s="3">
        <v>1000</v>
      </c>
      <c r="E9" s="5">
        <f>AVERAGE(B9:C9)*D9*100</f>
        <v>6700000</v>
      </c>
      <c r="F9">
        <f>E9*$F$7/$E$7</f>
        <v>91.780821917808225</v>
      </c>
    </row>
    <row r="11" spans="1:6" x14ac:dyDescent="0.2">
      <c r="A11" s="1" t="s">
        <v>13</v>
      </c>
      <c r="B11" s="7" t="s">
        <v>1</v>
      </c>
      <c r="C11" s="7"/>
      <c r="D11" s="2" t="s">
        <v>2</v>
      </c>
      <c r="E11" s="4" t="s">
        <v>3</v>
      </c>
      <c r="F11" t="s">
        <v>6</v>
      </c>
    </row>
    <row r="12" spans="1:6" x14ac:dyDescent="0.2">
      <c r="A12" t="s">
        <v>0</v>
      </c>
      <c r="B12">
        <v>20</v>
      </c>
      <c r="C12">
        <v>22</v>
      </c>
      <c r="D12" s="3">
        <v>10000</v>
      </c>
      <c r="E12" s="5">
        <f>AVERAGE(B12:C12)*D12*100</f>
        <v>21000000</v>
      </c>
      <c r="F12">
        <v>100</v>
      </c>
    </row>
    <row r="13" spans="1:6" x14ac:dyDescent="0.2">
      <c r="A13" t="s">
        <v>4</v>
      </c>
      <c r="B13">
        <v>43</v>
      </c>
      <c r="C13">
        <v>37</v>
      </c>
      <c r="D13" s="3">
        <v>1000</v>
      </c>
      <c r="E13" s="5">
        <f>AVERAGE(B13:C13)*D13*100</f>
        <v>4000000</v>
      </c>
      <c r="F13">
        <f>E13*$F$12/$E$12</f>
        <v>19.047619047619047</v>
      </c>
    </row>
    <row r="14" spans="1:6" x14ac:dyDescent="0.2">
      <c r="A14" t="s">
        <v>5</v>
      </c>
      <c r="B14">
        <v>17</v>
      </c>
      <c r="D14" s="3">
        <v>10000</v>
      </c>
      <c r="E14" s="5">
        <f>AVERAGE(B14:C14)*D14*100</f>
        <v>17000000</v>
      </c>
      <c r="F14">
        <f>E14*$F$12/$E$12</f>
        <v>80.952380952380949</v>
      </c>
    </row>
    <row r="16" spans="1:6" ht="16" customHeight="1" x14ac:dyDescent="0.2">
      <c r="A16" s="1" t="s">
        <v>10</v>
      </c>
      <c r="B16" s="7" t="s">
        <v>1</v>
      </c>
      <c r="C16" s="7"/>
      <c r="D16" s="2" t="s">
        <v>2</v>
      </c>
      <c r="E16" s="4" t="s">
        <v>3</v>
      </c>
      <c r="F16" t="s">
        <v>6</v>
      </c>
    </row>
    <row r="17" spans="1:6" x14ac:dyDescent="0.2">
      <c r="A17" t="s">
        <v>0</v>
      </c>
      <c r="B17">
        <v>91</v>
      </c>
      <c r="C17">
        <v>115</v>
      </c>
      <c r="D17" s="3">
        <v>1000</v>
      </c>
      <c r="E17" s="5">
        <f>AVERAGE(B17:C17)*D17*100</f>
        <v>10300000</v>
      </c>
      <c r="F17">
        <v>100</v>
      </c>
    </row>
    <row r="18" spans="1:6" x14ac:dyDescent="0.2">
      <c r="A18" t="s">
        <v>4</v>
      </c>
      <c r="B18">
        <v>53</v>
      </c>
      <c r="C18">
        <v>40</v>
      </c>
      <c r="D18" s="3">
        <v>1000</v>
      </c>
      <c r="E18" s="5">
        <f>AVERAGE(B18:C18)*D18*100</f>
        <v>4650000</v>
      </c>
      <c r="F18">
        <f>E18*$F$17/$E$17</f>
        <v>45.145631067961162</v>
      </c>
    </row>
    <row r="19" spans="1:6" x14ac:dyDescent="0.2">
      <c r="A19" t="s">
        <v>5</v>
      </c>
      <c r="B19">
        <v>123</v>
      </c>
      <c r="C19">
        <v>111</v>
      </c>
      <c r="D19" s="3">
        <v>1000</v>
      </c>
      <c r="E19" s="5">
        <f>AVERAGE(B19:C19)*D19*100</f>
        <v>11700000</v>
      </c>
      <c r="F19">
        <f>E19*$F$17/$E$17</f>
        <v>113.59223300970874</v>
      </c>
    </row>
    <row r="21" spans="1:6" ht="16" customHeight="1" x14ac:dyDescent="0.2">
      <c r="A21" s="1" t="s">
        <v>7</v>
      </c>
      <c r="B21" s="7" t="s">
        <v>1</v>
      </c>
      <c r="C21" s="7"/>
      <c r="D21" s="2" t="s">
        <v>2</v>
      </c>
      <c r="E21" s="4" t="s">
        <v>3</v>
      </c>
      <c r="F21" t="s">
        <v>6</v>
      </c>
    </row>
    <row r="22" spans="1:6" x14ac:dyDescent="0.2">
      <c r="A22" t="s">
        <v>0</v>
      </c>
      <c r="B22">
        <v>50</v>
      </c>
      <c r="C22">
        <v>47</v>
      </c>
      <c r="D22" s="3">
        <v>1000</v>
      </c>
      <c r="E22" s="5">
        <f>AVERAGE(B22:C22)*D22*100</f>
        <v>4850000</v>
      </c>
      <c r="F22">
        <v>100</v>
      </c>
    </row>
    <row r="23" spans="1:6" x14ac:dyDescent="0.2">
      <c r="A23" t="s">
        <v>4</v>
      </c>
      <c r="B23">
        <v>45</v>
      </c>
      <c r="C23">
        <v>43</v>
      </c>
      <c r="D23" s="3">
        <v>1000</v>
      </c>
      <c r="E23" s="5">
        <f>AVERAGE(B23:C23)*D23*100</f>
        <v>4400000</v>
      </c>
      <c r="F23">
        <f>E23*$F$22/$E$22</f>
        <v>90.721649484536087</v>
      </c>
    </row>
    <row r="24" spans="1:6" x14ac:dyDescent="0.2">
      <c r="A24" t="s">
        <v>5</v>
      </c>
      <c r="B24">
        <v>45</v>
      </c>
      <c r="C24">
        <v>64</v>
      </c>
      <c r="D24" s="3">
        <v>1000</v>
      </c>
      <c r="E24" s="5">
        <f>AVERAGE(B24:C24)*D24*100</f>
        <v>5450000</v>
      </c>
      <c r="F24">
        <f>E24*$F$22/$E$22</f>
        <v>112.37113402061856</v>
      </c>
    </row>
    <row r="26" spans="1:6" ht="16" customHeight="1" x14ac:dyDescent="0.2">
      <c r="A26" s="1" t="s">
        <v>11</v>
      </c>
      <c r="B26" s="7" t="s">
        <v>1</v>
      </c>
      <c r="C26" s="7"/>
      <c r="D26" s="2" t="s">
        <v>2</v>
      </c>
      <c r="E26" s="4" t="s">
        <v>3</v>
      </c>
      <c r="F26" t="s">
        <v>6</v>
      </c>
    </row>
    <row r="27" spans="1:6" x14ac:dyDescent="0.2">
      <c r="A27" t="s">
        <v>0</v>
      </c>
      <c r="B27">
        <v>97</v>
      </c>
      <c r="C27">
        <v>90</v>
      </c>
      <c r="D27" s="3">
        <v>1000</v>
      </c>
      <c r="E27" s="5">
        <f>AVERAGE(B27:C27)*D27*100</f>
        <v>9350000</v>
      </c>
      <c r="F27">
        <v>100</v>
      </c>
    </row>
    <row r="28" spans="1:6" x14ac:dyDescent="0.2">
      <c r="A28" t="s">
        <v>4</v>
      </c>
      <c r="B28">
        <v>92</v>
      </c>
      <c r="C28">
        <v>92</v>
      </c>
      <c r="D28" s="3">
        <v>1000</v>
      </c>
      <c r="E28" s="5">
        <f>AVERAGE(B28:C28)*D28*100</f>
        <v>9200000</v>
      </c>
      <c r="F28">
        <f>E28*$F$27/$E$27</f>
        <v>98.395721925133685</v>
      </c>
    </row>
    <row r="29" spans="1:6" x14ac:dyDescent="0.2">
      <c r="A29" t="s">
        <v>5</v>
      </c>
      <c r="B29">
        <v>109</v>
      </c>
      <c r="C29">
        <v>94</v>
      </c>
      <c r="D29" s="3">
        <v>1000</v>
      </c>
      <c r="E29" s="5">
        <f>AVERAGE(B29:C29)*D29*100</f>
        <v>10150000</v>
      </c>
      <c r="F29">
        <f>E29*$F$27/$E$27</f>
        <v>108.55614973262033</v>
      </c>
    </row>
    <row r="31" spans="1:6" ht="16" customHeight="1" x14ac:dyDescent="0.2">
      <c r="A31" s="1" t="s">
        <v>12</v>
      </c>
      <c r="B31" s="7" t="s">
        <v>1</v>
      </c>
      <c r="C31" s="7"/>
      <c r="D31" s="2" t="s">
        <v>2</v>
      </c>
      <c r="E31" s="4" t="s">
        <v>3</v>
      </c>
      <c r="F31" t="s">
        <v>6</v>
      </c>
    </row>
    <row r="32" spans="1:6" x14ac:dyDescent="0.2">
      <c r="A32" t="s">
        <v>0</v>
      </c>
      <c r="B32">
        <v>50</v>
      </c>
      <c r="C32">
        <v>46</v>
      </c>
      <c r="D32" s="3">
        <v>10000</v>
      </c>
      <c r="E32" s="5">
        <f>AVERAGE(B32:C32)*D32*100</f>
        <v>48000000</v>
      </c>
      <c r="F32">
        <v>100</v>
      </c>
    </row>
    <row r="33" spans="1:6" x14ac:dyDescent="0.2">
      <c r="A33" t="s">
        <v>4</v>
      </c>
      <c r="B33">
        <v>25</v>
      </c>
      <c r="C33">
        <v>30</v>
      </c>
      <c r="D33" s="3">
        <v>10000</v>
      </c>
      <c r="E33" s="5">
        <f>AVERAGE(B33:C33)*D33*100</f>
        <v>27500000</v>
      </c>
      <c r="F33">
        <f>E33*$F$32/$E$32</f>
        <v>57.291666666666664</v>
      </c>
    </row>
    <row r="34" spans="1:6" x14ac:dyDescent="0.2">
      <c r="A34" t="s">
        <v>5</v>
      </c>
      <c r="B34">
        <v>35</v>
      </c>
      <c r="C34">
        <v>45</v>
      </c>
      <c r="D34" s="3">
        <v>10000</v>
      </c>
      <c r="E34" s="5">
        <f>AVERAGE(B34:C34)*D34*100</f>
        <v>40000000</v>
      </c>
      <c r="F34">
        <f>E34*$F$32/$E$32</f>
        <v>83.333333333333329</v>
      </c>
    </row>
    <row r="35" spans="1:6" x14ac:dyDescent="0.2">
      <c r="E35" s="6"/>
    </row>
    <row r="36" spans="1:6" ht="16" customHeight="1" x14ac:dyDescent="0.2">
      <c r="A36" s="1" t="s">
        <v>14</v>
      </c>
      <c r="B36" s="7" t="s">
        <v>1</v>
      </c>
      <c r="C36" s="7"/>
      <c r="D36" s="2" t="s">
        <v>2</v>
      </c>
      <c r="E36" s="4" t="s">
        <v>3</v>
      </c>
      <c r="F36" t="s">
        <v>6</v>
      </c>
    </row>
    <row r="37" spans="1:6" x14ac:dyDescent="0.2">
      <c r="A37" t="s">
        <v>0</v>
      </c>
      <c r="B37">
        <v>72</v>
      </c>
      <c r="C37">
        <v>91</v>
      </c>
      <c r="D37" s="3">
        <v>1000</v>
      </c>
      <c r="E37" s="5">
        <f>AVERAGE(B37:C37)*D37*100</f>
        <v>8150000</v>
      </c>
      <c r="F37">
        <v>100</v>
      </c>
    </row>
    <row r="38" spans="1:6" x14ac:dyDescent="0.2">
      <c r="A38" t="s">
        <v>4</v>
      </c>
      <c r="B38">
        <v>40</v>
      </c>
      <c r="C38">
        <v>35</v>
      </c>
      <c r="D38" s="3">
        <v>1000</v>
      </c>
      <c r="E38" s="5">
        <f>AVERAGE(B38:C38)*D38*100</f>
        <v>3750000</v>
      </c>
      <c r="F38">
        <f>E38*$F$37/$E$37</f>
        <v>46.012269938650306</v>
      </c>
    </row>
    <row r="39" spans="1:6" x14ac:dyDescent="0.2">
      <c r="A39" t="s">
        <v>5</v>
      </c>
      <c r="B39">
        <v>101</v>
      </c>
      <c r="C39">
        <v>90</v>
      </c>
      <c r="D39" s="3">
        <v>1000</v>
      </c>
      <c r="E39" s="5">
        <f>AVERAGE(B39:C39)*D39*100</f>
        <v>9550000</v>
      </c>
      <c r="F39">
        <f>E39*$F$37/$E$37</f>
        <v>117.17791411042944</v>
      </c>
    </row>
    <row r="41" spans="1:6" ht="16" customHeight="1" x14ac:dyDescent="0.2">
      <c r="A41" s="1" t="s">
        <v>15</v>
      </c>
      <c r="B41" s="7" t="s">
        <v>1</v>
      </c>
      <c r="C41" s="7"/>
      <c r="D41" s="2" t="s">
        <v>2</v>
      </c>
      <c r="E41" s="4" t="s">
        <v>3</v>
      </c>
      <c r="F41" t="s">
        <v>6</v>
      </c>
    </row>
    <row r="42" spans="1:6" x14ac:dyDescent="0.2">
      <c r="A42" t="s">
        <v>0</v>
      </c>
      <c r="B42">
        <v>18</v>
      </c>
      <c r="C42">
        <v>18</v>
      </c>
      <c r="D42" s="3">
        <v>10000</v>
      </c>
      <c r="E42" s="5">
        <f>AVERAGE(B42:C42)*D42*100</f>
        <v>18000000</v>
      </c>
      <c r="F42">
        <v>100</v>
      </c>
    </row>
    <row r="43" spans="1:6" x14ac:dyDescent="0.2">
      <c r="A43" t="s">
        <v>4</v>
      </c>
      <c r="B43">
        <v>24</v>
      </c>
      <c r="C43">
        <v>20</v>
      </c>
      <c r="D43" s="3">
        <v>1000</v>
      </c>
      <c r="E43" s="5">
        <f>AVERAGE(B43:C43)*D43*100</f>
        <v>2200000</v>
      </c>
      <c r="F43">
        <f>E43*$F$42/$E$42</f>
        <v>12.222222222222221</v>
      </c>
    </row>
    <row r="44" spans="1:6" x14ac:dyDescent="0.2">
      <c r="A44" t="s">
        <v>5</v>
      </c>
      <c r="B44">
        <v>15</v>
      </c>
      <c r="C44">
        <v>19</v>
      </c>
      <c r="D44" s="3">
        <v>10000</v>
      </c>
      <c r="E44" s="5">
        <f>AVERAGE(B44:C44)*D44*100</f>
        <v>17000000</v>
      </c>
      <c r="F44">
        <f>E44*$F$42/$E$42</f>
        <v>94.444444444444443</v>
      </c>
    </row>
  </sheetData>
  <mergeCells count="9">
    <mergeCell ref="B1:C1"/>
    <mergeCell ref="B6:C6"/>
    <mergeCell ref="B16:C16"/>
    <mergeCell ref="B11:C11"/>
    <mergeCell ref="B36:C36"/>
    <mergeCell ref="B41:C41"/>
    <mergeCell ref="B31:C31"/>
    <mergeCell ref="B21:C21"/>
    <mergeCell ref="B26:C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617A2-26DF-C544-B434-66EEB6F58669}">
  <dimension ref="A1:F35"/>
  <sheetViews>
    <sheetView tabSelected="1" topLeftCell="A3" workbookViewId="0">
      <selection activeCell="D36" sqref="D36"/>
    </sheetView>
  </sheetViews>
  <sheetFormatPr baseColWidth="10" defaultRowHeight="16" x14ac:dyDescent="0.2"/>
  <cols>
    <col min="4" max="4" width="15.1640625" style="3" customWidth="1"/>
    <col min="5" max="5" width="17.1640625" style="5" bestFit="1" customWidth="1"/>
  </cols>
  <sheetData>
    <row r="1" spans="1:6" x14ac:dyDescent="0.2">
      <c r="A1" s="1" t="s">
        <v>8</v>
      </c>
      <c r="B1" s="7" t="s">
        <v>1</v>
      </c>
      <c r="C1" s="7"/>
      <c r="D1" s="2" t="s">
        <v>2</v>
      </c>
      <c r="E1" s="4" t="s">
        <v>3</v>
      </c>
      <c r="F1" t="s">
        <v>6</v>
      </c>
    </row>
    <row r="2" spans="1:6" x14ac:dyDescent="0.2">
      <c r="A2" t="s">
        <v>0</v>
      </c>
      <c r="B2">
        <v>37</v>
      </c>
      <c r="C2">
        <v>35</v>
      </c>
      <c r="D2" s="3">
        <v>10000</v>
      </c>
      <c r="E2" s="5">
        <f>AVERAGE(B2:C2)*D2*100</f>
        <v>36000000</v>
      </c>
      <c r="F2">
        <v>100</v>
      </c>
    </row>
    <row r="3" spans="1:6" x14ac:dyDescent="0.2">
      <c r="A3" t="s">
        <v>4</v>
      </c>
      <c r="B3">
        <v>30</v>
      </c>
      <c r="C3">
        <v>36</v>
      </c>
      <c r="D3" s="3">
        <v>10000</v>
      </c>
      <c r="E3" s="5">
        <f>AVERAGE(B3:C3)*D3*100</f>
        <v>33000000</v>
      </c>
      <c r="F3">
        <f>E3*$F$2/$E$2</f>
        <v>91.666666666666671</v>
      </c>
    </row>
    <row r="5" spans="1:6" x14ac:dyDescent="0.2">
      <c r="A5" s="1" t="s">
        <v>9</v>
      </c>
      <c r="B5" s="7" t="s">
        <v>1</v>
      </c>
      <c r="C5" s="7"/>
      <c r="D5" s="2" t="s">
        <v>2</v>
      </c>
      <c r="E5" s="4" t="s">
        <v>3</v>
      </c>
      <c r="F5" t="s">
        <v>6</v>
      </c>
    </row>
    <row r="6" spans="1:6" x14ac:dyDescent="0.2">
      <c r="A6" t="s">
        <v>0</v>
      </c>
      <c r="B6">
        <v>27</v>
      </c>
      <c r="C6">
        <v>12</v>
      </c>
      <c r="D6" s="3">
        <v>10000</v>
      </c>
      <c r="E6" s="5">
        <f>AVERAGE(B6:C6)*D6*100</f>
        <v>19500000</v>
      </c>
      <c r="F6">
        <v>100</v>
      </c>
    </row>
    <row r="7" spans="1:6" x14ac:dyDescent="0.2">
      <c r="A7" t="s">
        <v>4</v>
      </c>
      <c r="B7">
        <v>14</v>
      </c>
      <c r="C7">
        <v>13</v>
      </c>
      <c r="D7" s="3">
        <v>10000</v>
      </c>
      <c r="E7" s="5">
        <f>AVERAGE(B7:C7)*D7*100</f>
        <v>13500000</v>
      </c>
      <c r="F7">
        <f>E7*$F$6/$E$6</f>
        <v>69.230769230769226</v>
      </c>
    </row>
    <row r="9" spans="1:6" x14ac:dyDescent="0.2">
      <c r="A9" s="1" t="s">
        <v>13</v>
      </c>
      <c r="B9" s="7" t="s">
        <v>1</v>
      </c>
      <c r="C9" s="7"/>
      <c r="D9" s="2" t="s">
        <v>2</v>
      </c>
      <c r="E9" s="4" t="s">
        <v>3</v>
      </c>
      <c r="F9" t="s">
        <v>6</v>
      </c>
    </row>
    <row r="10" spans="1:6" x14ac:dyDescent="0.2">
      <c r="A10" t="s">
        <v>0</v>
      </c>
      <c r="B10">
        <v>29</v>
      </c>
      <c r="C10">
        <v>26</v>
      </c>
      <c r="D10" s="3">
        <v>10000</v>
      </c>
      <c r="E10" s="5">
        <f>AVERAGE(B10:C10)*D10*100</f>
        <v>27500000</v>
      </c>
      <c r="F10">
        <v>100</v>
      </c>
    </row>
    <row r="11" spans="1:6" x14ac:dyDescent="0.2">
      <c r="A11" t="s">
        <v>4</v>
      </c>
      <c r="B11">
        <v>41</v>
      </c>
      <c r="C11">
        <v>28</v>
      </c>
      <c r="D11" s="3">
        <v>10000</v>
      </c>
      <c r="E11" s="5">
        <f>AVERAGE(B11:C11)*D11*100</f>
        <v>34500000</v>
      </c>
      <c r="F11">
        <f>E11*$F$10/$E$10</f>
        <v>125.45454545454545</v>
      </c>
    </row>
    <row r="13" spans="1:6" ht="16" customHeight="1" x14ac:dyDescent="0.2">
      <c r="A13" s="1" t="s">
        <v>10</v>
      </c>
      <c r="B13" s="7" t="s">
        <v>1</v>
      </c>
      <c r="C13" s="7"/>
      <c r="D13" s="2" t="s">
        <v>2</v>
      </c>
      <c r="E13" s="4" t="s">
        <v>3</v>
      </c>
      <c r="F13" t="s">
        <v>6</v>
      </c>
    </row>
    <row r="14" spans="1:6" x14ac:dyDescent="0.2">
      <c r="A14" t="s">
        <v>0</v>
      </c>
      <c r="B14">
        <v>24</v>
      </c>
      <c r="C14">
        <v>18</v>
      </c>
      <c r="D14" s="3">
        <v>10000</v>
      </c>
      <c r="E14" s="5">
        <f>AVERAGE(B14:C14)*D14*100</f>
        <v>21000000</v>
      </c>
      <c r="F14">
        <v>100</v>
      </c>
    </row>
    <row r="15" spans="1:6" x14ac:dyDescent="0.2">
      <c r="A15" t="s">
        <v>4</v>
      </c>
      <c r="B15">
        <v>22</v>
      </c>
      <c r="C15">
        <v>29</v>
      </c>
      <c r="D15" s="3">
        <v>10000</v>
      </c>
      <c r="E15" s="5">
        <f>AVERAGE(B15:C15)*D15*100</f>
        <v>25500000</v>
      </c>
      <c r="F15">
        <f>E15*$F$14/$E$14</f>
        <v>121.42857142857143</v>
      </c>
    </row>
    <row r="17" spans="1:6" ht="16" customHeight="1" x14ac:dyDescent="0.2">
      <c r="A17" s="1" t="s">
        <v>7</v>
      </c>
      <c r="B17" s="7" t="s">
        <v>1</v>
      </c>
      <c r="C17" s="7"/>
      <c r="D17" s="2" t="s">
        <v>2</v>
      </c>
      <c r="E17" s="4" t="s">
        <v>3</v>
      </c>
      <c r="F17" t="s">
        <v>6</v>
      </c>
    </row>
    <row r="18" spans="1:6" x14ac:dyDescent="0.2">
      <c r="A18" t="s">
        <v>0</v>
      </c>
      <c r="B18">
        <v>84</v>
      </c>
      <c r="C18">
        <v>85</v>
      </c>
      <c r="D18" s="3">
        <v>1000</v>
      </c>
      <c r="E18" s="5">
        <f>AVERAGE(B18:C18)*D18*100</f>
        <v>8450000</v>
      </c>
      <c r="F18">
        <v>100</v>
      </c>
    </row>
    <row r="19" spans="1:6" x14ac:dyDescent="0.2">
      <c r="A19" t="s">
        <v>4</v>
      </c>
      <c r="B19">
        <v>89</v>
      </c>
      <c r="C19">
        <v>77</v>
      </c>
      <c r="D19" s="3">
        <v>1000</v>
      </c>
      <c r="E19" s="5">
        <f>AVERAGE(B19:C19)*D19*100</f>
        <v>8300000</v>
      </c>
      <c r="F19">
        <f>E19*$F$18/$E$18</f>
        <v>98.224852071005913</v>
      </c>
    </row>
    <row r="21" spans="1:6" ht="16" customHeight="1" x14ac:dyDescent="0.2">
      <c r="A21" s="1" t="s">
        <v>11</v>
      </c>
      <c r="B21" s="7" t="s">
        <v>1</v>
      </c>
      <c r="C21" s="7"/>
      <c r="D21" s="2" t="s">
        <v>2</v>
      </c>
      <c r="E21" s="4" t="s">
        <v>3</v>
      </c>
      <c r="F21" t="s">
        <v>6</v>
      </c>
    </row>
    <row r="22" spans="1:6" x14ac:dyDescent="0.2">
      <c r="A22" t="s">
        <v>0</v>
      </c>
      <c r="B22">
        <v>26</v>
      </c>
      <c r="C22">
        <v>23</v>
      </c>
      <c r="D22" s="3">
        <v>10000</v>
      </c>
      <c r="E22" s="5">
        <f>AVERAGE(B22:C22)*D22*100</f>
        <v>24500000</v>
      </c>
      <c r="F22">
        <v>100</v>
      </c>
    </row>
    <row r="23" spans="1:6" x14ac:dyDescent="0.2">
      <c r="A23" t="s">
        <v>4</v>
      </c>
      <c r="B23">
        <v>25</v>
      </c>
      <c r="C23">
        <v>23</v>
      </c>
      <c r="D23" s="3">
        <v>10000</v>
      </c>
      <c r="E23" s="5">
        <f>AVERAGE(B23:C23)*D23*100</f>
        <v>24000000</v>
      </c>
      <c r="F23">
        <f>E23*$F$22/$E$22</f>
        <v>97.959183673469383</v>
      </c>
    </row>
    <row r="25" spans="1:6" ht="16" customHeight="1" x14ac:dyDescent="0.2">
      <c r="A25" s="1" t="s">
        <v>12</v>
      </c>
      <c r="B25" s="7" t="s">
        <v>1</v>
      </c>
      <c r="C25" s="7"/>
      <c r="D25" s="2" t="s">
        <v>2</v>
      </c>
      <c r="E25" s="4" t="s">
        <v>3</v>
      </c>
      <c r="F25" t="s">
        <v>6</v>
      </c>
    </row>
    <row r="26" spans="1:6" x14ac:dyDescent="0.2">
      <c r="A26" t="s">
        <v>0</v>
      </c>
      <c r="B26">
        <v>47</v>
      </c>
      <c r="C26">
        <v>41</v>
      </c>
      <c r="D26" s="3">
        <v>10000</v>
      </c>
      <c r="E26" s="5">
        <f>AVERAGE(B26:C26)*D26*100</f>
        <v>44000000</v>
      </c>
      <c r="F26">
        <v>100</v>
      </c>
    </row>
    <row r="27" spans="1:6" x14ac:dyDescent="0.2">
      <c r="A27" t="s">
        <v>4</v>
      </c>
      <c r="B27">
        <v>40</v>
      </c>
      <c r="C27">
        <v>43</v>
      </c>
      <c r="D27" s="3">
        <v>10000</v>
      </c>
      <c r="E27" s="5">
        <f>AVERAGE(B27:C27)*D27*100</f>
        <v>41500000</v>
      </c>
      <c r="F27">
        <f>E27*$F$26/$E$26</f>
        <v>94.318181818181813</v>
      </c>
    </row>
    <row r="28" spans="1:6" x14ac:dyDescent="0.2">
      <c r="E28" s="6"/>
    </row>
    <row r="29" spans="1:6" ht="16" customHeight="1" x14ac:dyDescent="0.2">
      <c r="A29" s="1" t="s">
        <v>14</v>
      </c>
      <c r="B29" s="7" t="s">
        <v>1</v>
      </c>
      <c r="C29" s="7"/>
      <c r="D29" s="2" t="s">
        <v>2</v>
      </c>
      <c r="E29" s="4" t="s">
        <v>3</v>
      </c>
      <c r="F29" t="s">
        <v>6</v>
      </c>
    </row>
    <row r="30" spans="1:6" x14ac:dyDescent="0.2">
      <c r="A30" t="s">
        <v>0</v>
      </c>
      <c r="B30">
        <v>23</v>
      </c>
      <c r="C30">
        <v>16</v>
      </c>
      <c r="D30" s="3">
        <v>10000</v>
      </c>
      <c r="E30" s="5">
        <f>AVERAGE(B30:C30)*D30*100</f>
        <v>19500000</v>
      </c>
      <c r="F30">
        <v>100</v>
      </c>
    </row>
    <row r="31" spans="1:6" x14ac:dyDescent="0.2">
      <c r="A31" t="s">
        <v>4</v>
      </c>
      <c r="B31">
        <v>24</v>
      </c>
      <c r="C31">
        <v>22</v>
      </c>
      <c r="D31" s="3">
        <v>10000</v>
      </c>
      <c r="E31" s="5">
        <f>AVERAGE(B31:C31)*D31*100</f>
        <v>23000000</v>
      </c>
      <c r="F31">
        <f>E31*$F$30/$E$30</f>
        <v>117.94871794871794</v>
      </c>
    </row>
    <row r="33" spans="1:6" ht="16" customHeight="1" x14ac:dyDescent="0.2">
      <c r="A33" s="1" t="s">
        <v>15</v>
      </c>
      <c r="B33" s="7" t="s">
        <v>1</v>
      </c>
      <c r="C33" s="7"/>
      <c r="D33" s="2" t="s">
        <v>2</v>
      </c>
      <c r="E33" s="4" t="s">
        <v>3</v>
      </c>
      <c r="F33" t="s">
        <v>6</v>
      </c>
    </row>
    <row r="34" spans="1:6" x14ac:dyDescent="0.2">
      <c r="A34" t="s">
        <v>0</v>
      </c>
      <c r="B34">
        <v>23</v>
      </c>
      <c r="C34">
        <v>13</v>
      </c>
      <c r="D34" s="3">
        <v>10000</v>
      </c>
      <c r="E34" s="5">
        <f>AVERAGE(B34:C34)*D34*100</f>
        <v>18000000</v>
      </c>
      <c r="F34">
        <v>100</v>
      </c>
    </row>
    <row r="35" spans="1:6" x14ac:dyDescent="0.2">
      <c r="A35" t="s">
        <v>4</v>
      </c>
      <c r="B35">
        <v>25</v>
      </c>
      <c r="C35">
        <v>9</v>
      </c>
      <c r="D35" s="3">
        <v>10000</v>
      </c>
      <c r="E35" s="5">
        <f>AVERAGE(B35:C35)*D35*100</f>
        <v>17000000</v>
      </c>
      <c r="F35">
        <f>E35*$F$34/$E$34</f>
        <v>94.444444444444443</v>
      </c>
    </row>
  </sheetData>
  <mergeCells count="9">
    <mergeCell ref="B25:C25"/>
    <mergeCell ref="B29:C29"/>
    <mergeCell ref="B33:C33"/>
    <mergeCell ref="B1:C1"/>
    <mergeCell ref="B5:C5"/>
    <mergeCell ref="B9:C9"/>
    <mergeCell ref="B13:C13"/>
    <mergeCell ref="B17:C17"/>
    <mergeCell ref="B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PBS pre exposure</vt:lpstr>
      <vt:lpstr>LB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Marine Burlat</cp:lastModifiedBy>
  <dcterms:created xsi:type="dcterms:W3CDTF">2022-11-09T17:27:20Z</dcterms:created>
  <dcterms:modified xsi:type="dcterms:W3CDTF">2024-06-28T21:17:51Z</dcterms:modified>
</cp:coreProperties>
</file>