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8d2b78e4e407bb0/Documents/Work/Manuscripts/hpaC paper/Files for NU prism data repository/"/>
    </mc:Choice>
  </mc:AlternateContent>
  <xr:revisionPtr revIDLastSave="0" documentId="8_{A843AF58-C143-4006-861B-6D879D79B11F}" xr6:coauthVersionLast="47" xr6:coauthVersionMax="47" xr10:uidLastSave="{00000000-0000-0000-0000-000000000000}"/>
  <bookViews>
    <workbookView xWindow="0" yWindow="1536" windowWidth="23040" windowHeight="9660" activeTab="1" xr2:uid="{782E7154-F10B-4F75-B938-580F8CE21D0F}"/>
  </bookViews>
  <sheets>
    <sheet name="Fig3A" sheetId="1" r:id="rId1"/>
    <sheet name="Fig3B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" l="1"/>
  <c r="C9" i="2"/>
  <c r="D9" i="2"/>
  <c r="E9" i="2"/>
  <c r="F9" i="2"/>
  <c r="G9" i="2"/>
  <c r="G21" i="2" s="1"/>
  <c r="H9" i="2"/>
  <c r="I9" i="2"/>
  <c r="I21" i="2" s="1"/>
  <c r="J9" i="2"/>
  <c r="K9" i="2"/>
  <c r="K21" i="2" s="1"/>
  <c r="L9" i="2"/>
  <c r="M9" i="2"/>
  <c r="N9" i="2"/>
  <c r="O9" i="2"/>
  <c r="P9" i="2"/>
  <c r="Q9" i="2"/>
  <c r="R9" i="2"/>
  <c r="S9" i="2"/>
  <c r="S21" i="2" s="1"/>
  <c r="T9" i="2"/>
  <c r="U9" i="2"/>
  <c r="U21" i="2" s="1"/>
  <c r="V9" i="2"/>
  <c r="B18" i="2"/>
  <c r="B21" i="2" s="1"/>
  <c r="C18" i="2"/>
  <c r="D18" i="2"/>
  <c r="D21" i="2" s="1"/>
  <c r="E18" i="2"/>
  <c r="F18" i="2"/>
  <c r="G18" i="2"/>
  <c r="H18" i="2"/>
  <c r="I18" i="2"/>
  <c r="J18" i="2"/>
  <c r="J21" i="2" s="1"/>
  <c r="K18" i="2"/>
  <c r="L18" i="2"/>
  <c r="L21" i="2" s="1"/>
  <c r="M18" i="2"/>
  <c r="N18" i="2"/>
  <c r="N21" i="2" s="1"/>
  <c r="O18" i="2"/>
  <c r="P18" i="2"/>
  <c r="P21" i="2" s="1"/>
  <c r="Q18" i="2"/>
  <c r="R18" i="2"/>
  <c r="S18" i="2"/>
  <c r="T18" i="2"/>
  <c r="U18" i="2"/>
  <c r="V18" i="2"/>
  <c r="V21" i="2" s="1"/>
  <c r="C21" i="2"/>
  <c r="E21" i="2"/>
  <c r="F21" i="2"/>
  <c r="H21" i="2"/>
  <c r="M21" i="2"/>
  <c r="O21" i="2"/>
  <c r="Q21" i="2"/>
  <c r="R21" i="2"/>
  <c r="T21" i="2"/>
  <c r="B9" i="1"/>
  <c r="C9" i="1"/>
  <c r="D9" i="1"/>
  <c r="D21" i="1" s="1"/>
  <c r="E9" i="1"/>
  <c r="F9" i="1"/>
  <c r="F21" i="1" s="1"/>
  <c r="G9" i="1"/>
  <c r="H9" i="1"/>
  <c r="H21" i="1" s="1"/>
  <c r="I9" i="1"/>
  <c r="J9" i="1"/>
  <c r="K9" i="1"/>
  <c r="L9" i="1"/>
  <c r="M9" i="1"/>
  <c r="N9" i="1"/>
  <c r="O9" i="1"/>
  <c r="P9" i="1"/>
  <c r="P21" i="1" s="1"/>
  <c r="Q9" i="1"/>
  <c r="R9" i="1"/>
  <c r="R21" i="1" s="1"/>
  <c r="S9" i="1"/>
  <c r="T9" i="1"/>
  <c r="T21" i="1" s="1"/>
  <c r="U9" i="1"/>
  <c r="V9" i="1"/>
  <c r="B18" i="1"/>
  <c r="C18" i="1"/>
  <c r="D18" i="1"/>
  <c r="E18" i="1"/>
  <c r="E21" i="1" s="1"/>
  <c r="F18" i="1"/>
  <c r="G18" i="1"/>
  <c r="G21" i="1" s="1"/>
  <c r="H18" i="1"/>
  <c r="I18" i="1"/>
  <c r="I21" i="1" s="1"/>
  <c r="J18" i="1"/>
  <c r="K18" i="1"/>
  <c r="K21" i="1" s="1"/>
  <c r="L18" i="1"/>
  <c r="M18" i="1"/>
  <c r="M21" i="1" s="1"/>
  <c r="N18" i="1"/>
  <c r="O18" i="1"/>
  <c r="P18" i="1"/>
  <c r="Q18" i="1"/>
  <c r="Q21" i="1" s="1"/>
  <c r="R18" i="1"/>
  <c r="S18" i="1"/>
  <c r="S21" i="1" s="1"/>
  <c r="T18" i="1"/>
  <c r="U18" i="1"/>
  <c r="U21" i="1" s="1"/>
  <c r="V18" i="1"/>
  <c r="B21" i="1"/>
  <c r="C21" i="1"/>
  <c r="J21" i="1"/>
  <c r="L21" i="1"/>
  <c r="N21" i="1"/>
  <c r="O21" i="1"/>
  <c r="V21" i="1"/>
</calcChain>
</file>

<file path=xl/sharedStrings.xml><?xml version="1.0" encoding="utf-8"?>
<sst xmlns="http://schemas.openxmlformats.org/spreadsheetml/2006/main" count="60" uniqueCount="21">
  <si>
    <t>Rel surv</t>
  </si>
  <si>
    <t>CFU/ml</t>
  </si>
  <si>
    <t>CFU/10 ul</t>
  </si>
  <si>
    <t>dilution</t>
  </si>
  <si>
    <t>5 uM SPN, 20 mins</t>
  </si>
  <si>
    <t>5 uM SPN</t>
  </si>
  <si>
    <t>IPTG (uM), 1 hr</t>
  </si>
  <si>
    <t>12.5 uM IPTG</t>
  </si>
  <si>
    <t>0 IPTG</t>
  </si>
  <si>
    <t>Strain</t>
  </si>
  <si>
    <t>hpaC/nics::hpaC, N-8-53</t>
  </si>
  <si>
    <t>N-1-60</t>
  </si>
  <si>
    <t>0 SPN</t>
  </si>
  <si>
    <t>Raw data</t>
  </si>
  <si>
    <t>1 uM SPN, 20 mins</t>
  </si>
  <si>
    <t>1 uM SPN</t>
  </si>
  <si>
    <t>12.5 IPTG (uM), 1 hr</t>
  </si>
  <si>
    <r>
      <t>Δ</t>
    </r>
    <r>
      <rPr>
        <b/>
        <i/>
        <sz val="12"/>
        <color theme="1"/>
        <rFont val="Arial"/>
        <family val="2"/>
      </rPr>
      <t>pilE</t>
    </r>
    <r>
      <rPr>
        <b/>
        <sz val="12"/>
        <color theme="1"/>
        <rFont val="Arial"/>
        <family val="2"/>
      </rPr>
      <t>Δ</t>
    </r>
    <r>
      <rPr>
        <b/>
        <i/>
        <sz val="12"/>
        <color theme="1"/>
        <rFont val="Arial"/>
        <family val="2"/>
      </rPr>
      <t>hpaC</t>
    </r>
    <r>
      <rPr>
        <b/>
        <sz val="12"/>
        <color theme="1"/>
        <rFont val="Arial"/>
        <family val="2"/>
      </rPr>
      <t>/nics::</t>
    </r>
    <r>
      <rPr>
        <b/>
        <i/>
        <sz val="12"/>
        <color theme="1"/>
        <rFont val="Arial"/>
        <family val="2"/>
      </rPr>
      <t>hpaC</t>
    </r>
    <r>
      <rPr>
        <b/>
        <sz val="12"/>
        <color theme="1"/>
        <rFont val="Arial"/>
        <family val="2"/>
      </rPr>
      <t>, N-8-63</t>
    </r>
  </si>
  <si>
    <r>
      <rPr>
        <b/>
        <sz val="12"/>
        <color theme="1"/>
        <rFont val="Calibri"/>
        <family val="2"/>
      </rPr>
      <t>Δ</t>
    </r>
    <r>
      <rPr>
        <b/>
        <i/>
        <sz val="12"/>
        <color theme="1"/>
        <rFont val="Arial"/>
        <family val="2"/>
      </rPr>
      <t xml:space="preserve">pilE, </t>
    </r>
    <r>
      <rPr>
        <b/>
        <sz val="12"/>
        <color theme="1"/>
        <rFont val="Arial"/>
        <family val="2"/>
      </rPr>
      <t>N-1-69</t>
    </r>
  </si>
  <si>
    <t>0 uM SPN, 20 mins</t>
  </si>
  <si>
    <t>0 IPTG (uM), 1 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</si>
</sst>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</font>
    <font>
      <sz val="10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1" fillId="0" borderId="0" xfId="1"/>
    <xf numFmtId="0" fontId="2" fillId="0" borderId="0" xfId="1" applyFont="1"/>
    <xf numFmtId="10" fontId="1" fillId="0" borderId="0" xfId="1" applyNumberFormat="1"/>
    <xf numFmtId="10" fontId="2" fillId="0" borderId="0" xfId="1" applyNumberFormat="1" applyFont="1"/>
    <xf numFmtId="0" fontId="2" fillId="0" borderId="1" xfId="1" applyFont="1" applyBorder="1"/>
    <xf numFmtId="11" fontId="2" fillId="0" borderId="0" xfId="1" applyNumberFormat="1" applyFont="1"/>
    <xf numFmtId="11" fontId="2" fillId="0" borderId="1" xfId="1" applyNumberFormat="1" applyFont="1" applyBorder="1"/>
    <xf numFmtId="0" fontId="3" fillId="0" borderId="0" xfId="1" applyFont="1" applyAlignment="1">
      <alignment horizontal="right"/>
    </xf>
    <xf numFmtId="0" fontId="3" fillId="0" borderId="1" xfId="1" applyFont="1" applyBorder="1" applyAlignment="1">
      <alignment horizontal="right"/>
    </xf>
    <xf numFmtId="0" fontId="2" fillId="2" borderId="0" xfId="1" applyFont="1" applyFill="1"/>
    <xf numFmtId="0" fontId="2" fillId="2" borderId="1" xfId="1" applyFont="1" applyFill="1" applyBorder="1"/>
    <xf numFmtId="10" fontId="2" fillId="0" borderId="1" xfId="1" applyNumberFormat="1" applyFont="1" applyBorder="1"/>
    <xf numFmtId="0" fontId="2" fillId="0" borderId="0" xfId="1" applyFont="1" applyAlignment="1">
      <alignment horizontal="right"/>
    </xf>
    <xf numFmtId="0" fontId="2" fillId="0" borderId="2" xfId="0" applyFont="1" applyBorder="1"/>
    <xf numFmtId="0" fontId="2" fillId="0" borderId="3" xfId="0" applyFont="1" applyBorder="1"/>
    <xf numFmtId="0" fontId="2" fillId="0" borderId="3" xfId="1" applyFont="1" applyBorder="1"/>
    <xf numFmtId="0" fontId="2" fillId="0" borderId="4" xfId="1" applyFont="1" applyBorder="1"/>
    <xf numFmtId="0" fontId="2" fillId="0" borderId="3" xfId="1" applyFont="1" applyBorder="1" applyAlignment="1">
      <alignment horizontal="right" vertical="center"/>
    </xf>
    <xf numFmtId="0" fontId="2" fillId="0" borderId="5" xfId="0" applyFont="1" applyBorder="1"/>
    <xf numFmtId="0" fontId="2" fillId="0" borderId="0" xfId="0" applyFont="1"/>
    <xf numFmtId="0" fontId="2" fillId="0" borderId="0" xfId="1" applyFont="1" applyAlignment="1">
      <alignment horizontal="right" vertical="center"/>
    </xf>
    <xf numFmtId="0" fontId="2" fillId="0" borderId="6" xfId="0" applyFont="1" applyBorder="1"/>
    <xf numFmtId="0" fontId="2" fillId="0" borderId="7" xfId="0" applyFont="1" applyBorder="1"/>
    <xf numFmtId="0" fontId="2" fillId="0" borderId="7" xfId="1" applyFont="1" applyBorder="1"/>
    <xf numFmtId="0" fontId="2" fillId="0" borderId="8" xfId="1" applyFont="1" applyBorder="1"/>
    <xf numFmtId="0" fontId="2" fillId="0" borderId="7" xfId="1" applyFont="1" applyBorder="1" applyAlignment="1">
      <alignment horizontal="right" vertical="center"/>
    </xf>
    <xf numFmtId="11" fontId="2" fillId="0" borderId="0" xfId="0" applyNumberFormat="1" applyFont="1"/>
    <xf numFmtId="0" fontId="3" fillId="0" borderId="0" xfId="1" quotePrefix="1" applyFont="1" applyAlignment="1">
      <alignment horizontal="center"/>
    </xf>
    <xf numFmtId="0" fontId="3" fillId="0" borderId="1" xfId="1" quotePrefix="1" applyFont="1" applyBorder="1" applyAlignment="1">
      <alignment horizontal="center"/>
    </xf>
    <xf numFmtId="0" fontId="3" fillId="0" borderId="5" xfId="1" quotePrefix="1" applyFont="1" applyBorder="1" applyAlignment="1">
      <alignment horizontal="center"/>
    </xf>
    <xf numFmtId="14" fontId="2" fillId="0" borderId="1" xfId="1" applyNumberFormat="1" applyFont="1" applyBorder="1"/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1" fontId="2" fillId="2" borderId="0" xfId="1" applyNumberFormat="1" applyFont="1" applyFill="1"/>
    <xf numFmtId="11" fontId="2" fillId="2" borderId="1" xfId="1" applyNumberFormat="1" applyFont="1" applyFill="1" applyBorder="1"/>
    <xf numFmtId="0" fontId="2" fillId="2" borderId="0" xfId="1" applyFont="1" applyFill="1" applyAlignment="1">
      <alignment horizontal="right"/>
    </xf>
    <xf numFmtId="14" fontId="2" fillId="0" borderId="0" xfId="1" applyNumberFormat="1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14" fontId="0" fillId="0" borderId="0" xfId="0" applyNumberFormat="1"/>
    <xf numFmtId="0" fontId="5" fillId="0" borderId="0" xfId="0" applyFont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11" fontId="0" fillId="0" borderId="6" xfId="0" applyNumberFormat="1" applyBorder="1"/>
    <xf numFmtId="11" fontId="0" fillId="0" borderId="7" xfId="0" applyNumberFormat="1" applyBorder="1"/>
    <xf numFmtId="11" fontId="2" fillId="0" borderId="7" xfId="1" applyNumberFormat="1" applyFont="1" applyBorder="1"/>
    <xf numFmtId="11" fontId="2" fillId="0" borderId="8" xfId="1" applyNumberFormat="1" applyFont="1" applyBorder="1"/>
    <xf numFmtId="11" fontId="0" fillId="0" borderId="0" xfId="0" applyNumberFormat="1"/>
    <xf numFmtId="11" fontId="0" fillId="0" borderId="8" xfId="0" applyNumberFormat="1" applyBorder="1"/>
    <xf numFmtId="0" fontId="2" fillId="0" borderId="7" xfId="1" applyFont="1" applyBorder="1" applyAlignment="1">
      <alignment horizontal="right"/>
    </xf>
    <xf numFmtId="0" fontId="3" fillId="0" borderId="2" xfId="1" quotePrefix="1" applyFont="1" applyBorder="1" applyAlignment="1">
      <alignment horizontal="center"/>
    </xf>
    <xf numFmtId="0" fontId="3" fillId="0" borderId="3" xfId="1" quotePrefix="1" applyFont="1" applyBorder="1" applyAlignment="1">
      <alignment horizontal="center"/>
    </xf>
    <xf numFmtId="0" fontId="3" fillId="0" borderId="4" xfId="1" quotePrefix="1" applyFont="1" applyBorder="1" applyAlignment="1">
      <alignment horizontal="center"/>
    </xf>
  </cellXfs>
  <cellStyles count="2">
    <cellStyle name="Normal" xfId="0" builtinId="0"/>
    <cellStyle name="Normal 2" xfId="1" xr:uid="{13399911-A47A-48CB-92E4-0174FC287D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EDF8D-DFEF-4175-B5F5-5FB660714E51}">
  <dimension ref="A1:ADG95"/>
  <sheetViews>
    <sheetView zoomScale="70" zoomScaleNormal="70" workbookViewId="0">
      <selection activeCell="O24" sqref="O24"/>
    </sheetView>
  </sheetViews>
  <sheetFormatPr defaultRowHeight="15.6" x14ac:dyDescent="0.3"/>
  <cols>
    <col min="1" max="1" width="10.6640625" style="2" bestFit="1" customWidth="1"/>
    <col min="2" max="22" width="10.5546875" style="2" bestFit="1" customWidth="1"/>
    <col min="23" max="23" width="20" style="2" bestFit="1" customWidth="1"/>
    <col min="24" max="24" width="8.5546875" style="2" customWidth="1"/>
    <col min="25" max="26" width="8.5546875" style="1" bestFit="1" customWidth="1"/>
    <col min="27" max="27" width="15.77734375" style="1" bestFit="1" customWidth="1"/>
    <col min="28" max="29" width="9.21875" style="1" customWidth="1"/>
    <col min="30" max="30" width="2.88671875" style="1" bestFit="1" customWidth="1"/>
    <col min="31" max="31" width="8.5546875" style="1" bestFit="1" customWidth="1"/>
    <col min="32" max="32" width="2.5546875" style="1" bestFit="1" customWidth="1"/>
    <col min="33" max="33" width="8.21875" style="1" bestFit="1" customWidth="1"/>
    <col min="34" max="34" width="2.77734375" style="1" bestFit="1" customWidth="1"/>
    <col min="35" max="35" width="7.33203125" style="1" bestFit="1" customWidth="1"/>
    <col min="36" max="36" width="1.77734375" style="1" bestFit="1" customWidth="1"/>
    <col min="37" max="37" width="7.33203125" style="1" bestFit="1" customWidth="1"/>
    <col min="38" max="38" width="2.77734375" style="1" bestFit="1" customWidth="1"/>
    <col min="39" max="39" width="7.33203125" style="1" bestFit="1" customWidth="1"/>
    <col min="40" max="40" width="2.77734375" style="1" bestFit="1" customWidth="1"/>
    <col min="41" max="41" width="8.5546875" style="1" bestFit="1" customWidth="1"/>
    <col min="42" max="42" width="2.77734375" style="1" bestFit="1" customWidth="1"/>
    <col min="43" max="43" width="8.21875" style="1" bestFit="1" customWidth="1"/>
    <col min="44" max="44" width="2.77734375" style="1" bestFit="1" customWidth="1"/>
    <col min="45" max="45" width="7" style="1" bestFit="1" customWidth="1"/>
    <col min="46" max="46" width="2.5546875" style="1" bestFit="1" customWidth="1"/>
    <col min="47" max="47" width="8.5546875" style="1" bestFit="1" customWidth="1"/>
    <col min="48" max="48" width="2.77734375" style="1" bestFit="1" customWidth="1"/>
    <col min="49" max="49" width="8.21875" style="1" bestFit="1" customWidth="1"/>
    <col min="50" max="50" width="2.5546875" style="1" bestFit="1" customWidth="1"/>
    <col min="51" max="51" width="7.33203125" style="1" bestFit="1" customWidth="1"/>
    <col min="52" max="52" width="1.77734375" style="1" bestFit="1" customWidth="1"/>
    <col min="53" max="53" width="7.33203125" style="1" bestFit="1" customWidth="1"/>
    <col min="54" max="54" width="2.5546875" style="1" bestFit="1" customWidth="1"/>
    <col min="55" max="55" width="8.5546875" style="1" bestFit="1" customWidth="1"/>
    <col min="56" max="56" width="2.5546875" style="1" bestFit="1" customWidth="1"/>
    <col min="57" max="57" width="7.77734375" style="1" bestFit="1" customWidth="1"/>
    <col min="58" max="58" width="1.77734375" style="1" bestFit="1" customWidth="1"/>
    <col min="59" max="59" width="7.33203125" style="1" bestFit="1" customWidth="1"/>
    <col min="60" max="60" width="2.77734375" style="1" bestFit="1" customWidth="1"/>
    <col min="61" max="61" width="7.33203125" style="1" bestFit="1" customWidth="1"/>
    <col min="62" max="62" width="2.88671875" style="1" bestFit="1" customWidth="1"/>
    <col min="63" max="63" width="8.5546875" style="1" bestFit="1" customWidth="1"/>
    <col min="64" max="64" width="2.77734375" style="1" bestFit="1" customWidth="1"/>
    <col min="65" max="65" width="7.77734375" style="1" bestFit="1" customWidth="1"/>
    <col min="66" max="66" width="2.5546875" style="1" bestFit="1" customWidth="1"/>
    <col min="67" max="67" width="8.5546875" style="1" bestFit="1" customWidth="1"/>
    <col min="68" max="68" width="2.77734375" style="1" bestFit="1" customWidth="1"/>
    <col min="69" max="69" width="8.21875" style="1" bestFit="1" customWidth="1"/>
    <col min="70" max="70" width="1.77734375" style="1" bestFit="1" customWidth="1"/>
    <col min="71" max="71" width="7.33203125" style="1" bestFit="1" customWidth="1"/>
    <col min="72" max="72" width="2.77734375" style="1" bestFit="1" customWidth="1"/>
    <col min="73" max="73" width="7.33203125" style="1" bestFit="1" customWidth="1"/>
    <col min="74" max="74" width="2.77734375" style="1" bestFit="1" customWidth="1"/>
    <col min="75" max="75" width="7" style="1" bestFit="1" customWidth="1"/>
    <col min="76" max="76" width="2.88671875" style="1" bestFit="1" customWidth="1"/>
    <col min="77" max="77" width="7" style="1" bestFit="1" customWidth="1"/>
    <col min="78" max="78" width="2.88671875" style="1" bestFit="1" customWidth="1"/>
    <col min="79" max="79" width="7" style="1" bestFit="1" customWidth="1"/>
    <col min="80" max="80" width="2.77734375" style="1" bestFit="1" customWidth="1"/>
    <col min="81" max="81" width="8.21875" style="1" bestFit="1" customWidth="1"/>
    <col min="82" max="82" width="2.77734375" style="1" bestFit="1" customWidth="1"/>
    <col min="83" max="83" width="7.33203125" style="1" bestFit="1" customWidth="1"/>
    <col min="84" max="84" width="2.5546875" style="1" bestFit="1" customWidth="1"/>
    <col min="85" max="85" width="7.33203125" style="1" bestFit="1" customWidth="1"/>
    <col min="86" max="86" width="2.5546875" style="1" bestFit="1" customWidth="1"/>
    <col min="87" max="87" width="8.5546875" style="1" bestFit="1" customWidth="1"/>
    <col min="88" max="88" width="2.77734375" style="1" bestFit="1" customWidth="1"/>
    <col min="89" max="89" width="7.33203125" style="1" bestFit="1" customWidth="1"/>
    <col min="90" max="90" width="2.77734375" style="1" bestFit="1" customWidth="1"/>
    <col min="91" max="91" width="9.44140625" style="1" bestFit="1" customWidth="1"/>
    <col min="92" max="92" width="2.77734375" style="1" bestFit="1" customWidth="1"/>
    <col min="93" max="93" width="8.5546875" style="1" bestFit="1" customWidth="1"/>
    <col min="94" max="94" width="2.5546875" style="1" bestFit="1" customWidth="1"/>
    <col min="95" max="95" width="7.33203125" style="1" bestFit="1" customWidth="1"/>
    <col min="96" max="96" width="2.77734375" style="1" bestFit="1" customWidth="1"/>
    <col min="97" max="97" width="7.33203125" style="1" bestFit="1" customWidth="1"/>
    <col min="98" max="98" width="2.77734375" style="1" bestFit="1" customWidth="1"/>
    <col min="99" max="99" width="8.5546875" style="1" bestFit="1" customWidth="1"/>
    <col min="100" max="100" width="2.77734375" style="1" bestFit="1" customWidth="1"/>
    <col min="101" max="101" width="7" style="1" bestFit="1" customWidth="1"/>
    <col min="102" max="102" width="2.88671875" style="1" bestFit="1" customWidth="1"/>
    <col min="103" max="103" width="8.5546875" style="1" bestFit="1" customWidth="1"/>
    <col min="104" max="104" width="2.5546875" style="1" bestFit="1" customWidth="1"/>
    <col min="105" max="105" width="7.33203125" style="1" bestFit="1" customWidth="1"/>
    <col min="106" max="106" width="2.77734375" style="1" bestFit="1" customWidth="1"/>
    <col min="107" max="107" width="7.33203125" style="1" bestFit="1" customWidth="1"/>
    <col min="108" max="108" width="2.77734375" style="1" bestFit="1" customWidth="1"/>
    <col min="109" max="109" width="8.5546875" style="1" bestFit="1" customWidth="1"/>
    <col min="110" max="110" width="2.5546875" style="1" bestFit="1" customWidth="1"/>
    <col min="111" max="111" width="7.33203125" style="1" bestFit="1" customWidth="1"/>
    <col min="112" max="112" width="2.77734375" style="1" bestFit="1" customWidth="1"/>
    <col min="113" max="113" width="8.5546875" style="1" bestFit="1" customWidth="1"/>
    <col min="114" max="114" width="2.77734375" style="1" bestFit="1" customWidth="1"/>
    <col min="115" max="115" width="7.33203125" style="1" bestFit="1" customWidth="1"/>
    <col min="116" max="116" width="2.77734375" style="1" bestFit="1" customWidth="1"/>
    <col min="117" max="117" width="8.21875" style="1" bestFit="1" customWidth="1"/>
    <col min="118" max="118" width="2.5546875" style="1" bestFit="1" customWidth="1"/>
    <col min="119" max="119" width="7.33203125" style="1" bestFit="1" customWidth="1"/>
    <col min="120" max="120" width="2.77734375" style="1" bestFit="1" customWidth="1"/>
    <col min="121" max="121" width="8.5546875" style="1" bestFit="1" customWidth="1"/>
    <col min="122" max="122" width="2.77734375" style="1" bestFit="1" customWidth="1"/>
    <col min="123" max="123" width="7.33203125" style="1" bestFit="1" customWidth="1"/>
    <col min="124" max="124" width="2.77734375" style="1" bestFit="1" customWidth="1"/>
    <col min="125" max="125" width="7.33203125" style="1" bestFit="1" customWidth="1"/>
    <col min="126" max="126" width="2.77734375" style="1" bestFit="1" customWidth="1"/>
    <col min="127" max="127" width="8.5546875" style="1" bestFit="1" customWidth="1"/>
    <col min="128" max="128" width="2.77734375" style="1" bestFit="1" customWidth="1"/>
    <col min="129" max="129" width="7" style="1" bestFit="1" customWidth="1"/>
    <col min="130" max="130" width="2.5546875" style="1" bestFit="1" customWidth="1"/>
    <col min="131" max="131" width="7" style="1" bestFit="1" customWidth="1"/>
    <col min="132" max="132" width="2.88671875" style="1" bestFit="1" customWidth="1"/>
    <col min="133" max="133" width="8.5546875" style="1" bestFit="1" customWidth="1"/>
    <col min="134" max="134" width="2.77734375" style="1" bestFit="1" customWidth="1"/>
    <col min="135" max="135" width="7.33203125" style="1" bestFit="1" customWidth="1"/>
    <col min="136" max="136" width="2.77734375" style="1" bestFit="1" customWidth="1"/>
    <col min="137" max="137" width="8.5546875" style="1" bestFit="1" customWidth="1"/>
    <col min="138" max="138" width="1.77734375" style="1" bestFit="1" customWidth="1"/>
    <col min="139" max="139" width="7" style="1" bestFit="1" customWidth="1"/>
    <col min="140" max="140" width="2.77734375" style="1" bestFit="1" customWidth="1"/>
    <col min="141" max="141" width="8.5546875" style="1" bestFit="1" customWidth="1"/>
    <col min="142" max="142" width="2.77734375" style="1" bestFit="1" customWidth="1"/>
    <col min="143" max="143" width="7.33203125" style="1" bestFit="1" customWidth="1"/>
    <col min="144" max="144" width="2.77734375" style="1" bestFit="1" customWidth="1"/>
    <col min="145" max="145" width="7.33203125" style="1" bestFit="1" customWidth="1"/>
    <col min="146" max="146" width="2.88671875" style="1" bestFit="1" customWidth="1"/>
    <col min="147" max="147" width="7.33203125" style="1" bestFit="1" customWidth="1"/>
    <col min="148" max="148" width="2.77734375" style="1" bestFit="1" customWidth="1"/>
    <col min="149" max="149" width="8.5546875" style="1" bestFit="1" customWidth="1"/>
    <col min="150" max="150" width="1.77734375" style="1" bestFit="1" customWidth="1"/>
    <col min="151" max="151" width="7" style="1" bestFit="1" customWidth="1"/>
    <col min="152" max="152" width="1.77734375" style="1" bestFit="1" customWidth="1"/>
    <col min="153" max="153" width="8.5546875" style="1" bestFit="1" customWidth="1"/>
    <col min="154" max="154" width="2.77734375" style="1" bestFit="1" customWidth="1"/>
    <col min="155" max="155" width="7.33203125" style="1" bestFit="1" customWidth="1"/>
    <col min="156" max="156" width="2.5546875" style="1" bestFit="1" customWidth="1"/>
    <col min="157" max="157" width="8.5546875" style="1" bestFit="1" customWidth="1"/>
    <col min="158" max="158" width="2.88671875" style="1" bestFit="1" customWidth="1"/>
    <col min="159" max="159" width="7.33203125" style="1" bestFit="1" customWidth="1"/>
    <col min="160" max="160" width="2.5546875" style="1" bestFit="1" customWidth="1"/>
    <col min="161" max="161" width="9.44140625" style="1" bestFit="1" customWidth="1"/>
    <col min="162" max="162" width="2.77734375" style="1" bestFit="1" customWidth="1"/>
    <col min="163" max="163" width="8.5546875" style="1" bestFit="1" customWidth="1"/>
    <col min="164" max="164" width="2.5546875" style="1" bestFit="1" customWidth="1"/>
    <col min="165" max="165" width="7" style="1" bestFit="1" customWidth="1"/>
    <col min="166" max="166" width="2.88671875" style="1" bestFit="1" customWidth="1"/>
    <col min="167" max="167" width="7.33203125" style="1" bestFit="1" customWidth="1"/>
    <col min="168" max="168" width="2.77734375" style="1" bestFit="1" customWidth="1"/>
    <col min="169" max="169" width="7.33203125" style="1" bestFit="1" customWidth="1"/>
    <col min="170" max="170" width="2.88671875" style="1" bestFit="1" customWidth="1"/>
    <col min="171" max="171" width="9.44140625" style="1" bestFit="1" customWidth="1"/>
    <col min="172" max="172" width="2.77734375" style="1" bestFit="1" customWidth="1"/>
    <col min="173" max="173" width="8.5546875" style="1" bestFit="1" customWidth="1"/>
    <col min="174" max="174" width="2.5546875" style="1" bestFit="1" customWidth="1"/>
    <col min="175" max="175" width="7.77734375" style="1" bestFit="1" customWidth="1"/>
    <col min="176" max="176" width="2.77734375" style="1" bestFit="1" customWidth="1"/>
    <col min="177" max="177" width="7.33203125" style="1" bestFit="1" customWidth="1"/>
    <col min="178" max="178" width="2.88671875" style="1" bestFit="1" customWidth="1"/>
    <col min="179" max="179" width="7" style="1" bestFit="1" customWidth="1"/>
    <col min="180" max="180" width="2.77734375" style="1" bestFit="1" customWidth="1"/>
    <col min="181" max="181" width="7.33203125" style="1" bestFit="1" customWidth="1"/>
    <col min="182" max="182" width="2.77734375" style="1" bestFit="1" customWidth="1"/>
    <col min="183" max="183" width="7.33203125" style="1" bestFit="1" customWidth="1"/>
    <col min="184" max="184" width="2.77734375" style="1" bestFit="1" customWidth="1"/>
    <col min="185" max="185" width="7" style="1" bestFit="1" customWidth="1"/>
    <col min="186" max="186" width="2.5546875" style="1" bestFit="1" customWidth="1"/>
    <col min="187" max="187" width="7" style="1" bestFit="1" customWidth="1"/>
    <col min="188" max="188" width="2.77734375" style="1" bestFit="1" customWidth="1"/>
    <col min="189" max="189" width="8.5546875" style="1" bestFit="1" customWidth="1"/>
    <col min="190" max="190" width="2.77734375" style="1" bestFit="1" customWidth="1"/>
    <col min="191" max="191" width="7.33203125" style="1" bestFit="1" customWidth="1"/>
    <col min="192" max="192" width="2.5546875" style="1" bestFit="1" customWidth="1"/>
    <col min="193" max="193" width="7" style="1" bestFit="1" customWidth="1"/>
    <col min="194" max="194" width="2.77734375" style="1" bestFit="1" customWidth="1"/>
    <col min="195" max="195" width="7" style="1" bestFit="1" customWidth="1"/>
    <col min="196" max="196" width="2.88671875" style="1" bestFit="1" customWidth="1"/>
    <col min="197" max="197" width="8.5546875" style="1" bestFit="1" customWidth="1"/>
    <col min="198" max="198" width="2.77734375" style="1" bestFit="1" customWidth="1"/>
    <col min="199" max="199" width="7" style="1" bestFit="1" customWidth="1"/>
    <col min="200" max="200" width="2.77734375" style="1" bestFit="1" customWidth="1"/>
    <col min="201" max="201" width="8.5546875" style="1" bestFit="1" customWidth="1"/>
    <col min="202" max="202" width="2.77734375" style="1" bestFit="1" customWidth="1"/>
    <col min="203" max="203" width="7.33203125" style="1" bestFit="1" customWidth="1"/>
    <col min="204" max="204" width="2.77734375" style="1" bestFit="1" customWidth="1"/>
    <col min="205" max="205" width="7.33203125" style="1" bestFit="1" customWidth="1"/>
    <col min="206" max="206" width="2.77734375" style="1" bestFit="1" customWidth="1"/>
    <col min="207" max="207" width="7.33203125" style="1" bestFit="1" customWidth="1"/>
    <col min="208" max="208" width="2.77734375" style="1" bestFit="1" customWidth="1"/>
    <col min="209" max="209" width="9.44140625" style="1" bestFit="1" customWidth="1"/>
    <col min="210" max="210" width="2.88671875" style="1" bestFit="1" customWidth="1"/>
    <col min="211" max="211" width="8.5546875" style="1" bestFit="1" customWidth="1"/>
    <col min="212" max="212" width="2.77734375" style="1" bestFit="1" customWidth="1"/>
    <col min="213" max="213" width="7.33203125" style="1" bestFit="1" customWidth="1"/>
    <col min="214" max="214" width="1.77734375" style="1" bestFit="1" customWidth="1"/>
    <col min="215" max="215" width="8.5546875" style="1" bestFit="1" customWidth="1"/>
    <col min="216" max="216" width="2.77734375" style="1" bestFit="1" customWidth="1"/>
    <col min="217" max="217" width="7.33203125" style="1" bestFit="1" customWidth="1"/>
    <col min="218" max="218" width="2.5546875" style="1" bestFit="1" customWidth="1"/>
    <col min="219" max="219" width="8.5546875" style="1" bestFit="1" customWidth="1"/>
    <col min="220" max="220" width="2.77734375" style="1" bestFit="1" customWidth="1"/>
    <col min="221" max="221" width="7.33203125" style="1" bestFit="1" customWidth="1"/>
    <col min="222" max="222" width="2.88671875" style="1" bestFit="1" customWidth="1"/>
    <col min="223" max="223" width="9.44140625" style="1" bestFit="1" customWidth="1"/>
    <col min="224" max="224" width="2.5546875" style="1" bestFit="1" customWidth="1"/>
    <col min="225" max="225" width="8.5546875" style="1" bestFit="1" customWidth="1"/>
    <col min="226" max="226" width="2.88671875" style="1" bestFit="1" customWidth="1"/>
    <col min="227" max="227" width="7.33203125" style="1" bestFit="1" customWidth="1"/>
    <col min="228" max="228" width="2.77734375" style="1" bestFit="1" customWidth="1"/>
    <col min="229" max="229" width="8.5546875" style="1" bestFit="1" customWidth="1"/>
    <col min="230" max="230" width="2.5546875" style="1" bestFit="1" customWidth="1"/>
    <col min="231" max="231" width="7.33203125" style="1" bestFit="1" customWidth="1"/>
    <col min="232" max="232" width="2.77734375" style="1" bestFit="1" customWidth="1"/>
    <col min="233" max="233" width="8.5546875" style="1" bestFit="1" customWidth="1"/>
    <col min="234" max="234" width="1.77734375" style="1" bestFit="1" customWidth="1"/>
    <col min="235" max="235" width="7.33203125" style="1" bestFit="1" customWidth="1"/>
    <col min="236" max="236" width="2.77734375" style="1" bestFit="1" customWidth="1"/>
    <col min="237" max="237" width="8.5546875" style="1" bestFit="1" customWidth="1"/>
    <col min="238" max="238" width="2.5546875" style="1" bestFit="1" customWidth="1"/>
    <col min="239" max="239" width="8.21875" style="1" bestFit="1" customWidth="1"/>
    <col min="240" max="240" width="2.77734375" style="1" bestFit="1" customWidth="1"/>
    <col min="241" max="241" width="7.33203125" style="1" bestFit="1" customWidth="1"/>
    <col min="242" max="242" width="1.77734375" style="1" bestFit="1" customWidth="1"/>
    <col min="243" max="243" width="7" style="1" bestFit="1" customWidth="1"/>
    <col min="244" max="244" width="2.77734375" style="1" bestFit="1" customWidth="1"/>
    <col min="245" max="245" width="8.5546875" style="1" bestFit="1" customWidth="1"/>
    <col min="246" max="246" width="2.77734375" style="1" bestFit="1" customWidth="1"/>
    <col min="247" max="247" width="8.21875" style="1" bestFit="1" customWidth="1"/>
    <col min="248" max="248" width="2.77734375" style="1" bestFit="1" customWidth="1"/>
    <col min="249" max="249" width="7.33203125" style="1" bestFit="1" customWidth="1"/>
    <col min="250" max="250" width="2.77734375" style="1" bestFit="1" customWidth="1"/>
    <col min="251" max="251" width="8.5546875" style="1" bestFit="1" customWidth="1"/>
    <col min="252" max="252" width="1.77734375" style="1" bestFit="1" customWidth="1"/>
    <col min="253" max="253" width="7.33203125" style="1" bestFit="1" customWidth="1"/>
    <col min="254" max="254" width="2.88671875" style="1" bestFit="1" customWidth="1"/>
    <col min="255" max="255" width="7.33203125" style="1" bestFit="1" customWidth="1"/>
    <col min="256" max="256" width="2.5546875" style="1" bestFit="1" customWidth="1"/>
    <col min="257" max="257" width="9.44140625" style="1" bestFit="1" customWidth="1"/>
    <col min="258" max="258" width="2.77734375" style="1" bestFit="1" customWidth="1"/>
    <col min="259" max="259" width="8.5546875" style="1" bestFit="1" customWidth="1"/>
    <col min="260" max="260" width="2.88671875" style="1" bestFit="1" customWidth="1"/>
    <col min="261" max="261" width="7" style="1" bestFit="1" customWidth="1"/>
    <col min="262" max="262" width="2.77734375" style="1" bestFit="1" customWidth="1"/>
    <col min="263" max="263" width="7.33203125" style="1" bestFit="1" customWidth="1"/>
    <col min="264" max="264" width="2.5546875" style="1" bestFit="1" customWidth="1"/>
    <col min="265" max="265" width="8.5546875" style="1" bestFit="1" customWidth="1"/>
    <col min="266" max="266" width="2.77734375" style="1" bestFit="1" customWidth="1"/>
    <col min="267" max="267" width="7.33203125" style="1" bestFit="1" customWidth="1"/>
    <col min="268" max="268" width="2.77734375" style="1" bestFit="1" customWidth="1"/>
    <col min="269" max="269" width="7" style="1" bestFit="1" customWidth="1"/>
    <col min="270" max="270" width="2.77734375" style="1" bestFit="1" customWidth="1"/>
    <col min="271" max="271" width="8.5546875" style="1" bestFit="1" customWidth="1"/>
    <col min="272" max="272" width="2.77734375" style="1" bestFit="1" customWidth="1"/>
    <col min="273" max="273" width="7.33203125" style="1" bestFit="1" customWidth="1"/>
    <col min="274" max="274" width="2.77734375" style="1" bestFit="1" customWidth="1"/>
    <col min="275" max="275" width="9.44140625" style="1" bestFit="1" customWidth="1"/>
    <col min="276" max="276" width="2.5546875" style="1" bestFit="1" customWidth="1"/>
    <col min="277" max="277" width="8.5546875" style="1" bestFit="1" customWidth="1"/>
    <col min="278" max="278" width="1.77734375" style="1" bestFit="1" customWidth="1"/>
    <col min="279" max="279" width="7" style="1" bestFit="1" customWidth="1"/>
    <col min="280" max="280" width="2.77734375" style="1" bestFit="1" customWidth="1"/>
    <col min="281" max="281" width="7.33203125" style="1" bestFit="1" customWidth="1"/>
    <col min="282" max="282" width="2.77734375" style="1" bestFit="1" customWidth="1"/>
    <col min="283" max="283" width="8.5546875" style="1" bestFit="1" customWidth="1"/>
    <col min="284" max="284" width="1.77734375" style="1" bestFit="1" customWidth="1"/>
    <col min="285" max="285" width="7.33203125" style="1" bestFit="1" customWidth="1"/>
    <col min="286" max="286" width="2.88671875" style="1" bestFit="1" customWidth="1"/>
    <col min="287" max="287" width="7" style="1" bestFit="1" customWidth="1"/>
    <col min="288" max="288" width="2.88671875" style="1" bestFit="1" customWidth="1"/>
    <col min="289" max="289" width="7.33203125" style="1" bestFit="1" customWidth="1"/>
    <col min="290" max="290" width="2.88671875" style="1" bestFit="1" customWidth="1"/>
    <col min="291" max="291" width="8.5546875" style="1" bestFit="1" customWidth="1"/>
    <col min="292" max="292" width="1.77734375" style="1" bestFit="1" customWidth="1"/>
    <col min="293" max="293" width="7.33203125" style="1" bestFit="1" customWidth="1"/>
    <col min="294" max="294" width="2.5546875" style="1" bestFit="1" customWidth="1"/>
    <col min="295" max="295" width="9.44140625" style="1" bestFit="1" customWidth="1"/>
    <col min="296" max="296" width="2.77734375" style="1" bestFit="1" customWidth="1"/>
    <col min="297" max="297" width="9.44140625" style="1" bestFit="1" customWidth="1"/>
    <col min="298" max="298" width="1.77734375" style="1" bestFit="1" customWidth="1"/>
    <col min="299" max="299" width="8.5546875" style="1" bestFit="1" customWidth="1"/>
    <col min="300" max="300" width="2.5546875" style="1" bestFit="1" customWidth="1"/>
    <col min="301" max="301" width="7.33203125" style="1" bestFit="1" customWidth="1"/>
    <col min="302" max="302" width="2.77734375" style="1" bestFit="1" customWidth="1"/>
    <col min="303" max="303" width="7.33203125" style="1" bestFit="1" customWidth="1"/>
    <col min="304" max="304" width="2.77734375" style="1" bestFit="1" customWidth="1"/>
    <col min="305" max="305" width="9.44140625" style="1" bestFit="1" customWidth="1"/>
    <col min="306" max="306" width="2.77734375" style="1" bestFit="1" customWidth="1"/>
    <col min="307" max="307" width="8.5546875" style="1" bestFit="1" customWidth="1"/>
    <col min="308" max="308" width="2.88671875" style="1" bestFit="1" customWidth="1"/>
    <col min="309" max="309" width="7" style="1" bestFit="1" customWidth="1"/>
    <col min="310" max="310" width="3.109375" style="1" bestFit="1" customWidth="1"/>
    <col min="311" max="311" width="7" style="1" bestFit="1" customWidth="1"/>
    <col min="312" max="312" width="2.77734375" style="1" bestFit="1" customWidth="1"/>
    <col min="313" max="313" width="7.33203125" style="1" bestFit="1" customWidth="1"/>
    <col min="314" max="314" width="2.77734375" style="1" bestFit="1" customWidth="1"/>
    <col min="315" max="315" width="8.5546875" style="1" bestFit="1" customWidth="1"/>
    <col min="316" max="316" width="2.77734375" style="1" bestFit="1" customWidth="1"/>
    <col min="317" max="317" width="8.21875" style="1" bestFit="1" customWidth="1"/>
    <col min="318" max="318" width="2.88671875" style="1" bestFit="1" customWidth="1"/>
    <col min="319" max="319" width="8.21875" style="1" bestFit="1" customWidth="1"/>
    <col min="320" max="320" width="2.88671875" style="1" bestFit="1" customWidth="1"/>
    <col min="321" max="321" width="7" style="1" bestFit="1" customWidth="1"/>
    <col min="322" max="322" width="2.5546875" style="1" bestFit="1" customWidth="1"/>
    <col min="323" max="323" width="7" style="1" bestFit="1" customWidth="1"/>
    <col min="324" max="324" width="2.77734375" style="1" bestFit="1" customWidth="1"/>
    <col min="325" max="325" width="7" style="1" bestFit="1" customWidth="1"/>
    <col min="326" max="326" width="2.77734375" style="1" bestFit="1" customWidth="1"/>
    <col min="327" max="327" width="7.33203125" style="1" bestFit="1" customWidth="1"/>
    <col min="328" max="328" width="2.77734375" style="1" bestFit="1" customWidth="1"/>
    <col min="329" max="329" width="8.5546875" style="1" bestFit="1" customWidth="1"/>
    <col min="330" max="330" width="2.77734375" style="1" bestFit="1" customWidth="1"/>
    <col min="331" max="331" width="8.21875" style="1" bestFit="1" customWidth="1"/>
    <col min="332" max="332" width="2.77734375" style="1" bestFit="1" customWidth="1"/>
    <col min="333" max="333" width="7.33203125" style="1" bestFit="1" customWidth="1"/>
    <col min="334" max="334" width="2.77734375" style="1" bestFit="1" customWidth="1"/>
    <col min="335" max="335" width="8.5546875" style="1" bestFit="1" customWidth="1"/>
    <col min="336" max="336" width="2.77734375" style="1" bestFit="1" customWidth="1"/>
    <col min="337" max="337" width="8.21875" style="1" bestFit="1" customWidth="1"/>
    <col min="338" max="338" width="2.88671875" style="1" bestFit="1" customWidth="1"/>
    <col min="339" max="339" width="7.33203125" style="1" bestFit="1" customWidth="1"/>
    <col min="340" max="340" width="2.77734375" style="1" bestFit="1" customWidth="1"/>
    <col min="341" max="341" width="7.33203125" style="1" bestFit="1" customWidth="1"/>
    <col min="342" max="342" width="2.77734375" style="1" bestFit="1" customWidth="1"/>
    <col min="343" max="343" width="7.33203125" style="1" bestFit="1" customWidth="1"/>
    <col min="344" max="344" width="2.77734375" style="1" bestFit="1" customWidth="1"/>
    <col min="345" max="345" width="7.33203125" style="1" bestFit="1" customWidth="1"/>
    <col min="346" max="346" width="2.5546875" style="1" bestFit="1" customWidth="1"/>
    <col min="347" max="347" width="7.33203125" style="1" bestFit="1" customWidth="1"/>
    <col min="348" max="348" width="1.77734375" style="1" bestFit="1" customWidth="1"/>
    <col min="349" max="349" width="9.44140625" style="1" bestFit="1" customWidth="1"/>
    <col min="350" max="350" width="1.77734375" style="1" bestFit="1" customWidth="1"/>
    <col min="351" max="351" width="8.5546875" style="1" bestFit="1" customWidth="1"/>
    <col min="352" max="352" width="2.77734375" style="1" bestFit="1" customWidth="1"/>
    <col min="353" max="353" width="7.33203125" style="1" bestFit="1" customWidth="1"/>
    <col min="354" max="354" width="2.77734375" style="1" bestFit="1" customWidth="1"/>
    <col min="355" max="355" width="8.5546875" style="1" bestFit="1" customWidth="1"/>
    <col min="356" max="356" width="2.5546875" style="1" bestFit="1" customWidth="1"/>
    <col min="357" max="357" width="7.33203125" style="1" bestFit="1" customWidth="1"/>
    <col min="358" max="358" width="2.77734375" style="1" bestFit="1" customWidth="1"/>
    <col min="359" max="359" width="7.33203125" style="1" bestFit="1" customWidth="1"/>
    <col min="360" max="360" width="1.77734375" style="1" bestFit="1" customWidth="1"/>
    <col min="361" max="361" width="8.5546875" style="1" bestFit="1" customWidth="1"/>
    <col min="362" max="362" width="2.77734375" style="1" bestFit="1" customWidth="1"/>
    <col min="363" max="363" width="7.33203125" style="1" bestFit="1" customWidth="1"/>
    <col min="364" max="364" width="2.5546875" style="1" bestFit="1" customWidth="1"/>
    <col min="365" max="365" width="9.44140625" style="1" bestFit="1" customWidth="1"/>
    <col min="366" max="366" width="2.77734375" style="1" bestFit="1" customWidth="1"/>
    <col min="367" max="367" width="8.5546875" style="1" bestFit="1" customWidth="1"/>
    <col min="368" max="368" width="2.88671875" style="1" bestFit="1" customWidth="1"/>
    <col min="369" max="369" width="7.77734375" style="1" bestFit="1" customWidth="1"/>
    <col min="370" max="370" width="2.5546875" style="1" bestFit="1" customWidth="1"/>
    <col min="371" max="371" width="7.33203125" style="1" bestFit="1" customWidth="1"/>
    <col min="372" max="372" width="2.5546875" style="1" bestFit="1" customWidth="1"/>
    <col min="373" max="373" width="7" style="1" bestFit="1" customWidth="1"/>
    <col min="374" max="374" width="2.77734375" style="1" bestFit="1" customWidth="1"/>
    <col min="375" max="375" width="7.33203125" style="1" bestFit="1" customWidth="1"/>
    <col min="376" max="376" width="2.5546875" style="1" bestFit="1" customWidth="1"/>
    <col min="377" max="377" width="7.33203125" style="1" bestFit="1" customWidth="1"/>
    <col min="378" max="378" width="2.77734375" style="1" bestFit="1" customWidth="1"/>
    <col min="379" max="379" width="7.33203125" style="1" bestFit="1" customWidth="1"/>
    <col min="380" max="380" width="2.5546875" style="1" bestFit="1" customWidth="1"/>
    <col min="381" max="381" width="8.5546875" style="1" bestFit="1" customWidth="1"/>
    <col min="382" max="382" width="2.88671875" style="1" bestFit="1" customWidth="1"/>
    <col min="383" max="383" width="8.21875" style="1" bestFit="1" customWidth="1"/>
    <col min="384" max="384" width="2.77734375" style="1" bestFit="1" customWidth="1"/>
    <col min="385" max="385" width="7.33203125" style="1" bestFit="1" customWidth="1"/>
    <col min="386" max="386" width="2.5546875" style="1" bestFit="1" customWidth="1"/>
    <col min="387" max="387" width="7.33203125" style="1" bestFit="1" customWidth="1"/>
    <col min="388" max="388" width="2.77734375" style="1" bestFit="1" customWidth="1"/>
    <col min="389" max="389" width="9.44140625" style="1" bestFit="1" customWidth="1"/>
    <col min="390" max="390" width="2.88671875" style="1" bestFit="1" customWidth="1"/>
    <col min="391" max="391" width="8.5546875" style="1" bestFit="1" customWidth="1"/>
    <col min="392" max="392" width="2.77734375" style="1" bestFit="1" customWidth="1"/>
    <col min="393" max="393" width="7.77734375" style="1" bestFit="1" customWidth="1"/>
    <col min="394" max="394" width="2.77734375" style="1" bestFit="1" customWidth="1"/>
    <col min="395" max="395" width="7.33203125" style="1" bestFit="1" customWidth="1"/>
    <col min="396" max="396" width="2.77734375" style="1" bestFit="1" customWidth="1"/>
    <col min="397" max="397" width="7.33203125" style="1" bestFit="1" customWidth="1"/>
    <col min="398" max="398" width="2.5546875" style="1" bestFit="1" customWidth="1"/>
    <col min="399" max="399" width="7.33203125" style="1" bestFit="1" customWidth="1"/>
    <col min="400" max="400" width="2.77734375" style="1" bestFit="1" customWidth="1"/>
    <col min="401" max="401" width="8.5546875" style="1" bestFit="1" customWidth="1"/>
    <col min="402" max="402" width="2.77734375" style="1" bestFit="1" customWidth="1"/>
    <col min="403" max="403" width="8.21875" style="1" bestFit="1" customWidth="1"/>
    <col min="404" max="404" width="2.77734375" style="1" bestFit="1" customWidth="1"/>
    <col min="405" max="405" width="7.33203125" style="1" bestFit="1" customWidth="1"/>
    <col min="406" max="406" width="2.88671875" style="1" bestFit="1" customWidth="1"/>
    <col min="407" max="407" width="7" style="1" bestFit="1" customWidth="1"/>
    <col min="408" max="408" width="2.77734375" style="1" bestFit="1" customWidth="1"/>
    <col min="409" max="409" width="7" style="1" bestFit="1" customWidth="1"/>
    <col min="410" max="410" width="2.5546875" style="1" bestFit="1" customWidth="1"/>
    <col min="411" max="411" width="8.5546875" style="1" bestFit="1" customWidth="1"/>
    <col min="412" max="412" width="2.5546875" style="1" bestFit="1" customWidth="1"/>
    <col min="413" max="413" width="7" style="1" bestFit="1" customWidth="1"/>
    <col min="414" max="414" width="2.77734375" style="1" bestFit="1" customWidth="1"/>
    <col min="415" max="415" width="9.44140625" style="1" bestFit="1" customWidth="1"/>
    <col min="416" max="416" width="1.77734375" style="1" bestFit="1" customWidth="1"/>
    <col min="417" max="417" width="9.44140625" style="1" bestFit="1" customWidth="1"/>
    <col min="418" max="418" width="2.77734375" style="1" bestFit="1" customWidth="1"/>
    <col min="419" max="419" width="9.44140625" style="1" bestFit="1" customWidth="1"/>
    <col min="420" max="420" width="2.5546875" style="1" bestFit="1" customWidth="1"/>
    <col min="421" max="421" width="8.5546875" style="1" bestFit="1" customWidth="1"/>
    <col min="422" max="422" width="2.88671875" style="1" bestFit="1" customWidth="1"/>
    <col min="423" max="423" width="8.5546875" style="1" bestFit="1" customWidth="1"/>
    <col min="424" max="424" width="1.77734375" style="1" bestFit="1" customWidth="1"/>
    <col min="425" max="425" width="7" style="1" bestFit="1" customWidth="1"/>
    <col min="426" max="426" width="2.77734375" style="1" bestFit="1" customWidth="1"/>
    <col min="427" max="427" width="7.33203125" style="1" bestFit="1" customWidth="1"/>
    <col min="428" max="428" width="2.5546875" style="1" bestFit="1" customWidth="1"/>
    <col min="429" max="429" width="9.44140625" style="1" bestFit="1" customWidth="1"/>
    <col min="430" max="430" width="2.77734375" style="1" bestFit="1" customWidth="1"/>
    <col min="431" max="431" width="8.5546875" style="1" bestFit="1" customWidth="1"/>
    <col min="432" max="432" width="2.77734375" style="1" bestFit="1" customWidth="1"/>
    <col min="433" max="433" width="8.21875" style="1" bestFit="1" customWidth="1"/>
    <col min="434" max="434" width="2.77734375" style="1" bestFit="1" customWidth="1"/>
    <col min="435" max="435" width="7.33203125" style="1" bestFit="1" customWidth="1"/>
    <col min="436" max="436" width="2.77734375" style="1" bestFit="1" customWidth="1"/>
    <col min="437" max="437" width="7" style="1" bestFit="1" customWidth="1"/>
    <col min="438" max="438" width="2.5546875" style="1" bestFit="1" customWidth="1"/>
    <col min="439" max="439" width="7" style="1" bestFit="1" customWidth="1"/>
    <col min="440" max="440" width="2.77734375" style="1" bestFit="1" customWidth="1"/>
    <col min="441" max="441" width="7" style="1" bestFit="1" customWidth="1"/>
    <col min="442" max="442" width="2.5546875" style="1" bestFit="1" customWidth="1"/>
    <col min="443" max="443" width="7.33203125" style="1" bestFit="1" customWidth="1"/>
    <col min="444" max="444" width="2.77734375" style="1" bestFit="1" customWidth="1"/>
    <col min="445" max="445" width="8.5546875" style="1" bestFit="1" customWidth="1"/>
    <col min="446" max="446" width="2.5546875" style="1" bestFit="1" customWidth="1"/>
    <col min="447" max="447" width="7.33203125" style="1" bestFit="1" customWidth="1"/>
    <col min="448" max="448" width="2.77734375" style="1" bestFit="1" customWidth="1"/>
    <col min="449" max="449" width="7" style="1" bestFit="1" customWidth="1"/>
    <col min="450" max="450" width="2.77734375" style="1" bestFit="1" customWidth="1"/>
    <col min="451" max="451" width="7.33203125" style="1" bestFit="1" customWidth="1"/>
    <col min="452" max="452" width="2.5546875" style="1" bestFit="1" customWidth="1"/>
    <col min="453" max="453" width="8.5546875" style="1" bestFit="1" customWidth="1"/>
    <col min="454" max="454" width="2.77734375" style="1" bestFit="1" customWidth="1"/>
    <col min="455" max="455" width="8.21875" style="1" bestFit="1" customWidth="1"/>
    <col min="456" max="456" width="2.77734375" style="1" bestFit="1" customWidth="1"/>
    <col min="457" max="457" width="7" style="1" bestFit="1" customWidth="1"/>
    <col min="458" max="458" width="2.77734375" style="1" bestFit="1" customWidth="1"/>
    <col min="459" max="459" width="7" style="1" bestFit="1" customWidth="1"/>
    <col min="460" max="460" width="2.77734375" style="1" bestFit="1" customWidth="1"/>
    <col min="461" max="461" width="7" style="1" bestFit="1" customWidth="1"/>
    <col min="462" max="462" width="2.88671875" style="1" bestFit="1" customWidth="1"/>
    <col min="463" max="463" width="7" style="1" bestFit="1" customWidth="1"/>
    <col min="464" max="464" width="2.77734375" style="1" bestFit="1" customWidth="1"/>
    <col min="465" max="465" width="7.33203125" style="1" bestFit="1" customWidth="1"/>
    <col min="466" max="466" width="2.77734375" style="1" bestFit="1" customWidth="1"/>
    <col min="467" max="467" width="8.5546875" style="1" bestFit="1" customWidth="1"/>
    <col min="468" max="468" width="2.88671875" style="1" bestFit="1" customWidth="1"/>
    <col min="469" max="469" width="7.77734375" style="1" bestFit="1" customWidth="1"/>
    <col min="470" max="470" width="2.77734375" style="1" bestFit="1" customWidth="1"/>
    <col min="471" max="471" width="7.33203125" style="1" bestFit="1" customWidth="1"/>
    <col min="472" max="472" width="2.88671875" style="1" bestFit="1" customWidth="1"/>
    <col min="473" max="473" width="9.44140625" style="1" bestFit="1" customWidth="1"/>
    <col min="474" max="474" width="2.77734375" style="1" bestFit="1" customWidth="1"/>
    <col min="475" max="475" width="9.44140625" style="1" bestFit="1" customWidth="1"/>
    <col min="476" max="476" width="2.77734375" style="1" bestFit="1" customWidth="1"/>
    <col min="477" max="477" width="8.21875" style="1" bestFit="1" customWidth="1"/>
    <col min="478" max="478" width="1.77734375" style="1" bestFit="1" customWidth="1"/>
    <col min="479" max="479" width="7" style="1" bestFit="1" customWidth="1"/>
    <col min="480" max="480" width="2.77734375" style="1" bestFit="1" customWidth="1"/>
    <col min="481" max="481" width="7" style="1" bestFit="1" customWidth="1"/>
    <col min="482" max="482" width="2.77734375" style="1" bestFit="1" customWidth="1"/>
    <col min="483" max="483" width="8.5546875" style="1" bestFit="1" customWidth="1"/>
    <col min="484" max="484" width="2.77734375" style="1" bestFit="1" customWidth="1"/>
    <col min="485" max="485" width="7.33203125" style="1" bestFit="1" customWidth="1"/>
    <col min="486" max="486" width="2.5546875" style="1" bestFit="1" customWidth="1"/>
    <col min="487" max="487" width="8.5546875" style="1" bestFit="1" customWidth="1"/>
    <col min="488" max="488" width="2.88671875" style="1" bestFit="1" customWidth="1"/>
    <col min="489" max="489" width="7" style="1" bestFit="1" customWidth="1"/>
    <col min="490" max="490" width="2.77734375" style="1" bestFit="1" customWidth="1"/>
    <col min="491" max="491" width="8.5546875" style="1" bestFit="1" customWidth="1"/>
    <col min="492" max="492" width="2.77734375" style="1" bestFit="1" customWidth="1"/>
    <col min="493" max="493" width="7" style="1" bestFit="1" customWidth="1"/>
    <col min="494" max="494" width="2.77734375" style="1" bestFit="1" customWidth="1"/>
    <col min="495" max="495" width="7.33203125" style="1" bestFit="1" customWidth="1"/>
    <col min="496" max="496" width="2.5546875" style="1" bestFit="1" customWidth="1"/>
    <col min="497" max="497" width="9.44140625" style="1" bestFit="1" customWidth="1"/>
    <col min="498" max="498" width="2.77734375" style="1" bestFit="1" customWidth="1"/>
    <col min="499" max="499" width="9.44140625" style="1" bestFit="1" customWidth="1"/>
    <col min="500" max="500" width="2.88671875" style="1" bestFit="1" customWidth="1"/>
    <col min="501" max="501" width="8.5546875" style="1" bestFit="1" customWidth="1"/>
    <col min="502" max="502" width="2.77734375" style="1" bestFit="1" customWidth="1"/>
    <col min="503" max="503" width="7.33203125" style="1" bestFit="1" customWidth="1"/>
    <col min="504" max="504" width="2.5546875" style="1" bestFit="1" customWidth="1"/>
    <col min="505" max="505" width="8.5546875" style="1" bestFit="1" customWidth="1"/>
    <col min="506" max="506" width="2.88671875" style="1" bestFit="1" customWidth="1"/>
    <col min="507" max="507" width="7" style="1" bestFit="1" customWidth="1"/>
    <col min="508" max="508" width="2.77734375" style="1" bestFit="1" customWidth="1"/>
    <col min="509" max="509" width="7.33203125" style="1" bestFit="1" customWidth="1"/>
    <col min="510" max="510" width="2.5546875" style="1" bestFit="1" customWidth="1"/>
    <col min="511" max="511" width="8.5546875" style="1" bestFit="1" customWidth="1"/>
    <col min="512" max="512" width="2.77734375" style="1" bestFit="1" customWidth="1"/>
    <col min="513" max="513" width="7.33203125" style="1" bestFit="1" customWidth="1"/>
    <col min="514" max="514" width="1.77734375" style="1" bestFit="1" customWidth="1"/>
    <col min="515" max="515" width="7.33203125" style="1" bestFit="1" customWidth="1"/>
    <col min="516" max="516" width="2.88671875" style="1" bestFit="1" customWidth="1"/>
    <col min="517" max="517" width="8.5546875" style="1" bestFit="1" customWidth="1"/>
    <col min="518" max="518" width="2.77734375" style="1" bestFit="1" customWidth="1"/>
    <col min="519" max="519" width="8.5546875" style="1" bestFit="1" customWidth="1"/>
    <col min="520" max="520" width="2.77734375" style="1" bestFit="1" customWidth="1"/>
    <col min="521" max="521" width="8.21875" style="1" bestFit="1" customWidth="1"/>
    <col min="522" max="522" width="2.5546875" style="1" bestFit="1" customWidth="1"/>
    <col min="523" max="523" width="8.5546875" style="1" bestFit="1" customWidth="1"/>
    <col min="524" max="524" width="2.77734375" style="1" bestFit="1" customWidth="1"/>
    <col min="525" max="525" width="7" style="1" bestFit="1" customWidth="1"/>
    <col min="526" max="526" width="2.88671875" style="1" bestFit="1" customWidth="1"/>
    <col min="527" max="527" width="7.33203125" style="1" bestFit="1" customWidth="1"/>
    <col min="528" max="528" width="2.77734375" style="1" bestFit="1" customWidth="1"/>
    <col min="529" max="529" width="9.44140625" style="1" bestFit="1" customWidth="1"/>
    <col min="530" max="530" width="2.77734375" style="1" bestFit="1" customWidth="1"/>
    <col min="531" max="531" width="8.5546875" style="1" bestFit="1" customWidth="1"/>
    <col min="532" max="532" width="2.5546875" style="1" bestFit="1" customWidth="1"/>
    <col min="533" max="533" width="7.33203125" style="1" bestFit="1" customWidth="1"/>
    <col min="534" max="534" width="2.77734375" style="1" bestFit="1" customWidth="1"/>
    <col min="535" max="535" width="7.33203125" style="1" bestFit="1" customWidth="1"/>
    <col min="536" max="536" width="2.5546875" style="1" bestFit="1" customWidth="1"/>
    <col min="537" max="537" width="8.5546875" style="1" bestFit="1" customWidth="1"/>
    <col min="538" max="538" width="2.77734375" style="1" bestFit="1" customWidth="1"/>
    <col min="539" max="539" width="7.33203125" style="1" bestFit="1" customWidth="1"/>
    <col min="540" max="540" width="2.88671875" style="1" bestFit="1" customWidth="1"/>
    <col min="541" max="541" width="7.33203125" style="1" bestFit="1" customWidth="1"/>
    <col min="542" max="542" width="2.77734375" style="1" bestFit="1" customWidth="1"/>
    <col min="543" max="543" width="7.33203125" style="1" bestFit="1" customWidth="1"/>
    <col min="544" max="544" width="2.5546875" style="1" bestFit="1" customWidth="1"/>
    <col min="545" max="545" width="9.44140625" style="1" bestFit="1" customWidth="1"/>
    <col min="546" max="546" width="2.77734375" style="1" bestFit="1" customWidth="1"/>
    <col min="547" max="547" width="8.5546875" style="1" bestFit="1" customWidth="1"/>
    <col min="548" max="548" width="2.88671875" style="1" bestFit="1" customWidth="1"/>
    <col min="549" max="549" width="7.33203125" style="1" bestFit="1" customWidth="1"/>
    <col min="550" max="550" width="3.109375" style="1" bestFit="1" customWidth="1"/>
    <col min="551" max="551" width="7.33203125" style="1" bestFit="1" customWidth="1"/>
    <col min="552" max="552" width="2.5546875" style="1" bestFit="1" customWidth="1"/>
    <col min="553" max="553" width="8.5546875" style="1" bestFit="1" customWidth="1"/>
    <col min="554" max="554" width="2.77734375" style="1" bestFit="1" customWidth="1"/>
    <col min="555" max="555" width="7.33203125" style="1" bestFit="1" customWidth="1"/>
    <col min="556" max="556" width="2.77734375" style="1" bestFit="1" customWidth="1"/>
    <col min="557" max="557" width="8.5546875" style="1" bestFit="1" customWidth="1"/>
    <col min="558" max="558" width="2.5546875" style="1" bestFit="1" customWidth="1"/>
    <col min="559" max="559" width="7.33203125" style="1" bestFit="1" customWidth="1"/>
    <col min="560" max="560" width="2.5546875" style="1" bestFit="1" customWidth="1"/>
    <col min="561" max="561" width="7" style="1" bestFit="1" customWidth="1"/>
    <col min="562" max="562" width="2.77734375" style="1" bestFit="1" customWidth="1"/>
    <col min="563" max="563" width="7.33203125" style="1" bestFit="1" customWidth="1"/>
    <col min="564" max="564" width="2.77734375" style="1" bestFit="1" customWidth="1"/>
    <col min="565" max="565" width="9.44140625" style="1" bestFit="1" customWidth="1"/>
    <col min="566" max="566" width="2.77734375" style="1" bestFit="1" customWidth="1"/>
    <col min="567" max="567" width="8.5546875" style="1" bestFit="1" customWidth="1"/>
    <col min="568" max="568" width="2.88671875" style="1" bestFit="1" customWidth="1"/>
    <col min="569" max="569" width="7.33203125" style="1" bestFit="1" customWidth="1"/>
    <col min="570" max="570" width="2.77734375" style="1" bestFit="1" customWidth="1"/>
    <col min="571" max="571" width="7.33203125" style="1" bestFit="1" customWidth="1"/>
    <col min="572" max="572" width="1.77734375" style="1" bestFit="1" customWidth="1"/>
    <col min="573" max="573" width="8.5546875" style="1" bestFit="1" customWidth="1"/>
    <col min="574" max="574" width="2.77734375" style="1" bestFit="1" customWidth="1"/>
    <col min="575" max="575" width="7.33203125" style="1" bestFit="1" customWidth="1"/>
    <col min="576" max="576" width="3.109375" style="1" bestFit="1" customWidth="1"/>
    <col min="577" max="577" width="8.5546875" style="1" bestFit="1" customWidth="1"/>
    <col min="578" max="578" width="2.77734375" style="1" bestFit="1" customWidth="1"/>
    <col min="579" max="579" width="7.33203125" style="1" bestFit="1" customWidth="1"/>
    <col min="580" max="580" width="2.77734375" style="1" bestFit="1" customWidth="1"/>
    <col min="581" max="581" width="8.5546875" style="1" bestFit="1" customWidth="1"/>
    <col min="582" max="582" width="2.77734375" style="1" bestFit="1" customWidth="1"/>
    <col min="583" max="583" width="7.33203125" style="1" bestFit="1" customWidth="1"/>
    <col min="584" max="584" width="2.77734375" style="1" bestFit="1" customWidth="1"/>
    <col min="585" max="585" width="7" style="1" bestFit="1" customWidth="1"/>
    <col min="586" max="586" width="2.77734375" style="1" bestFit="1" customWidth="1"/>
    <col min="587" max="587" width="8.5546875" style="1" bestFit="1" customWidth="1"/>
    <col min="588" max="588" width="2.77734375" style="1" bestFit="1" customWidth="1"/>
    <col min="589" max="589" width="8.21875" style="1" bestFit="1" customWidth="1"/>
    <col min="590" max="590" width="2.77734375" style="1" bestFit="1" customWidth="1"/>
    <col min="591" max="591" width="7" style="1" bestFit="1" customWidth="1"/>
    <col min="592" max="592" width="2.5546875" style="1" bestFit="1" customWidth="1"/>
    <col min="593" max="593" width="7" style="1" bestFit="1" customWidth="1"/>
    <col min="594" max="594" width="2.88671875" style="1" bestFit="1" customWidth="1"/>
    <col min="595" max="595" width="9.44140625" style="1" bestFit="1" customWidth="1"/>
    <col min="596" max="596" width="2.77734375" style="1" bestFit="1" customWidth="1"/>
    <col min="597" max="597" width="8.21875" style="1" bestFit="1" customWidth="1"/>
    <col min="598" max="598" width="2.88671875" style="1" bestFit="1" customWidth="1"/>
    <col min="599" max="599" width="8.21875" style="1" bestFit="1" customWidth="1"/>
    <col min="600" max="600" width="2.5546875" style="1" bestFit="1" customWidth="1"/>
    <col min="601" max="601" width="7" style="1" bestFit="1" customWidth="1"/>
    <col min="602" max="602" width="2.77734375" style="1" bestFit="1" customWidth="1"/>
    <col min="603" max="603" width="7.33203125" style="1" bestFit="1" customWidth="1"/>
    <col min="604" max="604" width="2.5546875" style="1" bestFit="1" customWidth="1"/>
    <col min="605" max="605" width="8.5546875" style="1" bestFit="1" customWidth="1"/>
    <col min="606" max="606" width="2.77734375" style="1" bestFit="1" customWidth="1"/>
    <col min="607" max="607" width="7" style="1" bestFit="1" customWidth="1"/>
    <col min="608" max="608" width="2.88671875" style="1" bestFit="1" customWidth="1"/>
    <col min="609" max="609" width="7.33203125" style="1" bestFit="1" customWidth="1"/>
    <col min="610" max="610" width="2.88671875" style="1" bestFit="1" customWidth="1"/>
    <col min="611" max="611" width="8.5546875" style="1" bestFit="1" customWidth="1"/>
    <col min="612" max="612" width="2.5546875" style="1" bestFit="1" customWidth="1"/>
    <col min="613" max="613" width="7" style="1" bestFit="1" customWidth="1"/>
    <col min="614" max="614" width="2.88671875" style="1" bestFit="1" customWidth="1"/>
    <col min="615" max="615" width="7.33203125" style="1" bestFit="1" customWidth="1"/>
    <col min="616" max="616" width="2.88671875" style="1" bestFit="1" customWidth="1"/>
    <col min="617" max="617" width="9.44140625" style="1" bestFit="1" customWidth="1"/>
    <col min="618" max="618" width="2.5546875" style="1" bestFit="1" customWidth="1"/>
    <col min="619" max="619" width="8.5546875" style="1" bestFit="1" customWidth="1"/>
    <col min="620" max="620" width="2.77734375" style="1" bestFit="1" customWidth="1"/>
    <col min="621" max="621" width="8.21875" style="1" bestFit="1" customWidth="1"/>
    <col min="622" max="622" width="2.5546875" style="1" bestFit="1" customWidth="1"/>
    <col min="623" max="623" width="7.33203125" style="1" bestFit="1" customWidth="1"/>
    <col min="624" max="624" width="1.77734375" style="1" bestFit="1" customWidth="1"/>
    <col min="625" max="625" width="7.33203125" style="1" bestFit="1" customWidth="1"/>
    <col min="626" max="626" width="2.5546875" style="1" bestFit="1" customWidth="1"/>
    <col min="627" max="627" width="9.44140625" style="1" bestFit="1" customWidth="1"/>
    <col min="628" max="628" width="1.77734375" style="1" bestFit="1" customWidth="1"/>
    <col min="629" max="629" width="8.5546875" style="1" bestFit="1" customWidth="1"/>
    <col min="630" max="630" width="2.77734375" style="1" bestFit="1" customWidth="1"/>
    <col min="631" max="631" width="8.21875" style="1" bestFit="1" customWidth="1"/>
    <col min="632" max="632" width="2.88671875" style="1" bestFit="1" customWidth="1"/>
    <col min="633" max="633" width="7" style="1" bestFit="1" customWidth="1"/>
    <col min="634" max="634" width="2.77734375" style="1" bestFit="1" customWidth="1"/>
    <col min="635" max="635" width="7.33203125" style="1" bestFit="1" customWidth="1"/>
    <col min="636" max="636" width="2.5546875" style="1" bestFit="1" customWidth="1"/>
    <col min="637" max="637" width="8.5546875" style="1" bestFit="1" customWidth="1"/>
    <col min="638" max="638" width="2.77734375" style="1" bestFit="1" customWidth="1"/>
    <col min="639" max="639" width="7" style="1" bestFit="1" customWidth="1"/>
    <col min="640" max="640" width="2.88671875" style="1" bestFit="1" customWidth="1"/>
    <col min="641" max="641" width="8.5546875" style="1" bestFit="1" customWidth="1"/>
    <col min="642" max="642" width="2.77734375" style="1" bestFit="1" customWidth="1"/>
    <col min="643" max="643" width="7" style="1" bestFit="1" customWidth="1"/>
    <col min="644" max="644" width="2.77734375" style="1" bestFit="1" customWidth="1"/>
    <col min="645" max="645" width="7" style="1" bestFit="1" customWidth="1"/>
    <col min="646" max="646" width="2.77734375" style="1" bestFit="1" customWidth="1"/>
    <col min="647" max="647" width="8.5546875" style="1" bestFit="1" customWidth="1"/>
    <col min="648" max="648" width="2.5546875" style="1" bestFit="1" customWidth="1"/>
    <col min="649" max="649" width="7.33203125" style="1" bestFit="1" customWidth="1"/>
    <col min="650" max="650" width="2.5546875" style="1" bestFit="1" customWidth="1"/>
    <col min="651" max="651" width="9.44140625" style="1" bestFit="1" customWidth="1"/>
    <col min="652" max="652" width="2.77734375" style="1" bestFit="1" customWidth="1"/>
    <col min="653" max="653" width="8.5546875" style="1" bestFit="1" customWidth="1"/>
    <col min="654" max="654" width="2.77734375" style="1" bestFit="1" customWidth="1"/>
    <col min="655" max="655" width="7" style="1" bestFit="1" customWidth="1"/>
    <col min="656" max="656" width="2.5546875" style="1" bestFit="1" customWidth="1"/>
    <col min="657" max="657" width="7.33203125" style="1" bestFit="1" customWidth="1"/>
    <col min="658" max="658" width="2.88671875" style="1" bestFit="1" customWidth="1"/>
    <col min="659" max="659" width="7.33203125" style="1" bestFit="1" customWidth="1"/>
    <col min="660" max="660" width="2.77734375" style="1" bestFit="1" customWidth="1"/>
    <col min="661" max="661" width="8.5546875" style="1" bestFit="1" customWidth="1"/>
    <col min="662" max="662" width="2.88671875" style="1" bestFit="1" customWidth="1"/>
    <col min="663" max="663" width="7" style="1" bestFit="1" customWidth="1"/>
    <col min="664" max="664" width="2.77734375" style="1" bestFit="1" customWidth="1"/>
    <col min="665" max="665" width="7" style="1" bestFit="1" customWidth="1"/>
    <col min="666" max="666" width="2.77734375" style="1" bestFit="1" customWidth="1"/>
    <col min="667" max="667" width="7.33203125" style="1" bestFit="1" customWidth="1"/>
    <col min="668" max="668" width="2.5546875" style="1" bestFit="1" customWidth="1"/>
    <col min="669" max="669" width="8.5546875" style="1" bestFit="1" customWidth="1"/>
    <col min="670" max="670" width="2.88671875" style="1" bestFit="1" customWidth="1"/>
    <col min="671" max="671" width="7" style="1" bestFit="1" customWidth="1"/>
    <col min="672" max="672" width="2.77734375" style="1" bestFit="1" customWidth="1"/>
    <col min="673" max="673" width="8.5546875" style="1" bestFit="1" customWidth="1"/>
    <col min="674" max="674" width="2.77734375" style="1" bestFit="1" customWidth="1"/>
    <col min="675" max="675" width="7" style="1" bestFit="1" customWidth="1"/>
    <col min="676" max="676" width="2.77734375" style="1" bestFit="1" customWidth="1"/>
    <col min="677" max="677" width="7.33203125" style="1" bestFit="1" customWidth="1"/>
    <col min="678" max="678" width="2.88671875" style="1" bestFit="1" customWidth="1"/>
    <col min="679" max="679" width="8.5546875" style="1" bestFit="1" customWidth="1"/>
    <col min="680" max="680" width="2.77734375" style="1" bestFit="1" customWidth="1"/>
    <col min="681" max="681" width="7.33203125" style="1" bestFit="1" customWidth="1"/>
    <col min="682" max="682" width="2.77734375" style="1" bestFit="1" customWidth="1"/>
    <col min="683" max="683" width="8.21875" style="1" bestFit="1" customWidth="1"/>
    <col min="684" max="684" width="2.77734375" style="1" bestFit="1" customWidth="1"/>
    <col min="685" max="685" width="8.21875" style="1" bestFit="1" customWidth="1"/>
    <col min="686" max="686" width="2.77734375" style="1" bestFit="1" customWidth="1"/>
    <col min="687" max="687" width="7" style="1" bestFit="1" customWidth="1"/>
    <col min="688" max="688" width="2.77734375" style="1" bestFit="1" customWidth="1"/>
    <col min="689" max="689" width="7.33203125" style="1" bestFit="1" customWidth="1"/>
    <col min="690" max="690" width="1.77734375" style="1" bestFit="1" customWidth="1"/>
    <col min="691" max="691" width="8.5546875" style="1" bestFit="1" customWidth="1"/>
    <col min="692" max="692" width="2.77734375" style="1" bestFit="1" customWidth="1"/>
    <col min="693" max="693" width="7" style="1" bestFit="1" customWidth="1"/>
    <col min="694" max="694" width="2.77734375" style="1" bestFit="1" customWidth="1"/>
    <col min="695" max="695" width="8.5546875" style="1" bestFit="1" customWidth="1"/>
    <col min="696" max="696" width="2.77734375" style="1" bestFit="1" customWidth="1"/>
    <col min="697" max="697" width="7.33203125" style="1" bestFit="1" customWidth="1"/>
    <col min="698" max="698" width="1.77734375" style="1" bestFit="1" customWidth="1"/>
    <col min="699" max="699" width="7.33203125" style="1" bestFit="1" customWidth="1"/>
    <col min="700" max="700" width="2.88671875" style="1" bestFit="1" customWidth="1"/>
    <col min="701" max="701" width="8.5546875" style="1" bestFit="1" customWidth="1"/>
    <col min="702" max="702" width="2.77734375" style="1" bestFit="1" customWidth="1"/>
    <col min="703" max="703" width="8.21875" style="1" bestFit="1" customWidth="1"/>
    <col min="704" max="704" width="2.77734375" style="1" bestFit="1" customWidth="1"/>
    <col min="705" max="705" width="7" style="1" bestFit="1" customWidth="1"/>
    <col min="706" max="706" width="2.77734375" style="1" bestFit="1" customWidth="1"/>
    <col min="707" max="707" width="7" style="1" bestFit="1" customWidth="1"/>
    <col min="708" max="708" width="2.5546875" style="1" bestFit="1" customWidth="1"/>
    <col min="709" max="709" width="7.33203125" style="1" bestFit="1" customWidth="1"/>
    <col min="710" max="710" width="2.5546875" style="1" bestFit="1" customWidth="1"/>
    <col min="711" max="711" width="7.33203125" style="1" bestFit="1" customWidth="1"/>
    <col min="712" max="712" width="2.5546875" style="1" bestFit="1" customWidth="1"/>
    <col min="713" max="713" width="7.33203125" style="1" bestFit="1" customWidth="1"/>
    <col min="714" max="714" width="2.77734375" style="1" bestFit="1" customWidth="1"/>
    <col min="715" max="715" width="8.5546875" style="1" bestFit="1" customWidth="1"/>
    <col min="716" max="716" width="2.88671875" style="1" bestFit="1" customWidth="1"/>
    <col min="717" max="717" width="8.5546875" style="1" bestFit="1" customWidth="1"/>
    <col min="718" max="718" width="2.77734375" style="1" bestFit="1" customWidth="1"/>
    <col min="719" max="719" width="7" style="1" bestFit="1" customWidth="1"/>
    <col min="720" max="720" width="2.77734375" style="1" bestFit="1" customWidth="1"/>
    <col min="721" max="721" width="8.5546875" style="1" bestFit="1" customWidth="1"/>
    <col min="722" max="722" width="2.77734375" style="1" bestFit="1" customWidth="1"/>
    <col min="723" max="723" width="8.21875" style="1" bestFit="1" customWidth="1"/>
    <col min="724" max="724" width="2.77734375" style="1" bestFit="1" customWidth="1"/>
    <col min="725" max="725" width="7" style="1" bestFit="1" customWidth="1"/>
    <col min="726" max="726" width="2.5546875" style="1" bestFit="1" customWidth="1"/>
    <col min="727" max="727" width="8.5546875" style="1" bestFit="1" customWidth="1"/>
    <col min="728" max="728" width="2.88671875" style="1" bestFit="1" customWidth="1"/>
    <col min="729" max="729" width="7.33203125" style="1" bestFit="1" customWidth="1"/>
    <col min="730" max="730" width="1.77734375" style="1" bestFit="1" customWidth="1"/>
    <col min="731" max="731" width="8.21875" style="1" bestFit="1" customWidth="1"/>
    <col min="732" max="732" width="2.77734375" style="1" bestFit="1" customWidth="1"/>
    <col min="733" max="733" width="7.33203125" style="1" bestFit="1" customWidth="1"/>
    <col min="734" max="734" width="2.88671875" style="1" bestFit="1" customWidth="1"/>
    <col min="735" max="735" width="7" style="1" bestFit="1" customWidth="1"/>
    <col min="736" max="736" width="2.88671875" style="1" bestFit="1" customWidth="1"/>
    <col min="737" max="737" width="8.5546875" style="1" bestFit="1" customWidth="1"/>
    <col min="738" max="738" width="2.77734375" style="1" bestFit="1" customWidth="1"/>
    <col min="739" max="739" width="7" style="1" bestFit="1" customWidth="1"/>
    <col min="740" max="740" width="2.77734375" style="1" bestFit="1" customWidth="1"/>
    <col min="741" max="741" width="7.33203125" style="1" bestFit="1" customWidth="1"/>
    <col min="742" max="742" width="2.5546875" style="1" bestFit="1" customWidth="1"/>
    <col min="743" max="743" width="9.44140625" style="1" bestFit="1" customWidth="1"/>
    <col min="744" max="744" width="2.77734375" style="1" bestFit="1" customWidth="1"/>
    <col min="745" max="745" width="8.5546875" style="1" bestFit="1" customWidth="1"/>
    <col min="746" max="746" width="2.77734375" style="1" bestFit="1" customWidth="1"/>
    <col min="747" max="747" width="7.33203125" style="1" bestFit="1" customWidth="1"/>
    <col min="748" max="748" width="2.5546875" style="1" bestFit="1" customWidth="1"/>
    <col min="749" max="749" width="8.5546875" style="1" bestFit="1" customWidth="1"/>
    <col min="750" max="750" width="2.77734375" style="1" bestFit="1" customWidth="1"/>
    <col min="751" max="751" width="8.21875" style="1" bestFit="1" customWidth="1"/>
    <col min="752" max="752" width="2.77734375" style="1" bestFit="1" customWidth="1"/>
    <col min="753" max="753" width="7.33203125" style="1" bestFit="1" customWidth="1"/>
    <col min="754" max="754" width="2.5546875" style="1" bestFit="1" customWidth="1"/>
    <col min="755" max="755" width="7" style="1" bestFit="1" customWidth="1"/>
    <col min="756" max="756" width="2.77734375" style="1" bestFit="1" customWidth="1"/>
    <col min="757" max="757" width="8.5546875" style="1" bestFit="1" customWidth="1"/>
    <col min="758" max="758" width="1.77734375" style="1" bestFit="1" customWidth="1"/>
    <col min="759" max="759" width="7.33203125" style="1" bestFit="1" customWidth="1"/>
    <col min="760" max="760" width="2.5546875" style="1" bestFit="1" customWidth="1"/>
    <col min="761" max="761" width="9.44140625" style="1" bestFit="1" customWidth="1"/>
    <col min="762" max="762" width="2.77734375" style="1" bestFit="1" customWidth="1"/>
    <col min="763" max="763" width="8.5546875" style="1" bestFit="1" customWidth="1"/>
    <col min="764" max="764" width="2.5546875" style="1" bestFit="1" customWidth="1"/>
    <col min="765" max="765" width="8.21875" style="1" bestFit="1" customWidth="1"/>
    <col min="766" max="766" width="2.77734375" style="1" bestFit="1" customWidth="1"/>
    <col min="767" max="767" width="7.33203125" style="1" bestFit="1" customWidth="1"/>
    <col min="768" max="768" width="2.5546875" style="1" bestFit="1" customWidth="1"/>
    <col min="769" max="769" width="7.33203125" style="1" bestFit="1" customWidth="1"/>
    <col min="770" max="770" width="2.77734375" style="1" bestFit="1" customWidth="1"/>
    <col min="771" max="771" width="8.5546875" style="1" bestFit="1" customWidth="1"/>
    <col min="772" max="772" width="2.77734375" style="1" bestFit="1" customWidth="1"/>
    <col min="773" max="773" width="7" style="1" bestFit="1" customWidth="1"/>
    <col min="774" max="774" width="1.77734375" style="1" bestFit="1" customWidth="1"/>
    <col min="775" max="775" width="7" style="1" bestFit="1" customWidth="1"/>
    <col min="776" max="776" width="2.77734375" style="1" bestFit="1" customWidth="1"/>
    <col min="777" max="777" width="8.5546875" style="1" bestFit="1" customWidth="1"/>
    <col min="778" max="778" width="2.88671875" style="1" bestFit="1" customWidth="1"/>
    <col min="779" max="779" width="8.21875" style="1" bestFit="1" customWidth="1"/>
    <col min="780" max="780" width="2.5546875" style="1" bestFit="1" customWidth="1"/>
    <col min="781" max="781" width="7" style="1" bestFit="1" customWidth="1"/>
    <col min="782" max="782" width="2.88671875" style="1" bestFit="1" customWidth="1"/>
    <col min="783" max="783" width="7.33203125" style="1" bestFit="1" customWidth="1"/>
    <col min="784" max="784" width="2.88671875" style="1" bestFit="1" customWidth="1"/>
    <col min="785" max="785" width="7.33203125" style="1" bestFit="1" customWidth="1"/>
    <col min="786" max="786" width="2.77734375" style="1" bestFit="1" customWidth="1"/>
    <col min="787" max="787" width="7" style="1" bestFit="1" customWidth="1"/>
    <col min="788" max="788" width="2.5546875" style="1" bestFit="1" customWidth="1"/>
    <col min="789" max="789" width="8.5546875" style="1" bestFit="1" customWidth="1"/>
    <col min="790" max="790" width="1.77734375" style="1" bestFit="1" customWidth="1"/>
    <col min="791" max="791" width="8.21875" style="1" bestFit="1" customWidth="1"/>
    <col min="792" max="792" width="2.77734375" style="1" bestFit="1" customWidth="1"/>
    <col min="793" max="793" width="7.77734375" style="1" bestFit="1" customWidth="1"/>
    <col min="794" max="794" width="2.77734375" style="1" bestFit="1" customWidth="1"/>
    <col min="795" max="795" width="7.77734375" style="1" bestFit="1" customWidth="1"/>
    <col min="796" max="796" width="2.5546875" style="1" bestFit="1" customWidth="1"/>
    <col min="797" max="797" width="7.33203125" style="1" bestFit="1" customWidth="1"/>
    <col min="798" max="798" width="2.5546875" style="1" bestFit="1" customWidth="1"/>
    <col min="799" max="799" width="8.5546875" style="1" bestFit="1" customWidth="1"/>
    <col min="800" max="800" width="2.77734375" style="1" bestFit="1" customWidth="1"/>
    <col min="801" max="801" width="7.33203125" style="1" bestFit="1" customWidth="1"/>
    <col min="802" max="802" width="2.77734375" style="1" bestFit="1" customWidth="1"/>
    <col min="803" max="803" width="7.33203125" style="1" bestFit="1" customWidth="1"/>
    <col min="804" max="804" width="1.77734375" style="1" bestFit="1" customWidth="1"/>
    <col min="805" max="805" width="9.44140625" style="1" bestFit="1" customWidth="1"/>
    <col min="806" max="806" width="2.77734375" style="1" bestFit="1" customWidth="1"/>
    <col min="807" max="807" width="8.5546875" style="1" bestFit="1" customWidth="1"/>
    <col min="808" max="808" width="2.77734375" style="1" bestFit="1" customWidth="1"/>
    <col min="809" max="809" width="7.77734375" style="1" bestFit="1" customWidth="1"/>
    <col min="810" max="810" width="2.5546875" style="1" bestFit="1" customWidth="1"/>
    <col min="811" max="811" width="7" style="1" bestFit="1" customWidth="1"/>
    <col min="812" max="812" width="2.77734375" style="1" bestFit="1" customWidth="1"/>
    <col min="813" max="813" width="7.33203125" style="1" bestFit="1" customWidth="1"/>
    <col min="814" max="814" width="2.77734375" style="1" bestFit="1" customWidth="1"/>
    <col min="815" max="815" width="7.33203125" style="1" bestFit="1" customWidth="1"/>
    <col min="816" max="816" width="2.77734375" style="1" bestFit="1" customWidth="1"/>
    <col min="817" max="817" width="8.5546875" style="1" bestFit="1" customWidth="1"/>
    <col min="818" max="818" width="2.5546875" style="1" bestFit="1" customWidth="1"/>
    <col min="819" max="819" width="7.33203125" style="1" bestFit="1" customWidth="1"/>
    <col min="820" max="820" width="2.77734375" style="1" bestFit="1" customWidth="1"/>
    <col min="821" max="821" width="8.5546875" style="1" bestFit="1" customWidth="1"/>
    <col min="822" max="822" width="2.5546875" style="1" bestFit="1" customWidth="1"/>
    <col min="823" max="823" width="8.21875" style="1" bestFit="1" customWidth="1"/>
    <col min="824" max="824" width="2.88671875" style="1" bestFit="1" customWidth="1"/>
    <col min="825" max="825" width="7.33203125" style="1" bestFit="1" customWidth="1"/>
    <col min="826" max="826" width="2.77734375" style="1" bestFit="1" customWidth="1"/>
    <col min="827" max="827" width="7.33203125" style="1" bestFit="1" customWidth="1"/>
    <col min="828" max="828" width="2.5546875" style="1" bestFit="1" customWidth="1"/>
    <col min="829" max="829" width="7" style="1" bestFit="1" customWidth="1"/>
    <col min="830" max="830" width="2.77734375" style="1" bestFit="1" customWidth="1"/>
    <col min="831" max="831" width="7.33203125" style="1" bestFit="1" customWidth="1"/>
    <col min="832" max="832" width="1.77734375" style="1" bestFit="1" customWidth="1"/>
    <col min="833" max="833" width="7" style="1" bestFit="1" customWidth="1"/>
    <col min="834" max="834" width="2.77734375" style="1" bestFit="1" customWidth="1"/>
    <col min="835" max="835" width="7.33203125" style="1" bestFit="1" customWidth="1"/>
    <col min="836" max="836" width="2.77734375" style="1" bestFit="1" customWidth="1"/>
    <col min="837" max="837" width="7.33203125" style="1" bestFit="1" customWidth="1"/>
    <col min="838" max="838" width="2.88671875" style="1" bestFit="1" customWidth="1"/>
    <col min="839" max="839" width="8.21875" style="1" bestFit="1" customWidth="1"/>
    <col min="840" max="840" width="2.77734375" style="1" bestFit="1" customWidth="1"/>
    <col min="841" max="841" width="8.21875" style="1" bestFit="1" customWidth="1"/>
    <col min="842" max="842" width="2.77734375" style="1" bestFit="1" customWidth="1"/>
    <col min="843" max="843" width="8.21875" style="1" bestFit="1" customWidth="1"/>
    <col min="844" max="844" width="2.77734375" style="1" bestFit="1" customWidth="1"/>
    <col min="845" max="845" width="7.33203125" style="1" bestFit="1" customWidth="1"/>
    <col min="846" max="846" width="2.77734375" style="1" bestFit="1" customWidth="1"/>
    <col min="847" max="847" width="7" style="1" bestFit="1" customWidth="1"/>
    <col min="848" max="848" width="2.77734375" style="1" bestFit="1" customWidth="1"/>
    <col min="849" max="849" width="7" style="1" bestFit="1" customWidth="1"/>
    <col min="850" max="850" width="2.5546875" style="1" bestFit="1" customWidth="1"/>
    <col min="851" max="851" width="7" style="1" bestFit="1" customWidth="1"/>
    <col min="852" max="852" width="2.77734375" style="1" bestFit="1" customWidth="1"/>
    <col min="853" max="853" width="7.33203125" style="1" bestFit="1" customWidth="1"/>
    <col min="854" max="854" width="2.77734375" style="1" bestFit="1" customWidth="1"/>
    <col min="855" max="855" width="8.5546875" style="1" bestFit="1" customWidth="1"/>
    <col min="856" max="856" width="2.88671875" style="1" bestFit="1" customWidth="1"/>
    <col min="857" max="857" width="8.5546875" style="1" bestFit="1" customWidth="1"/>
    <col min="858" max="858" width="2.5546875" style="1" bestFit="1" customWidth="1"/>
    <col min="859" max="859" width="8.21875" style="1" bestFit="1" customWidth="1"/>
    <col min="860" max="860" width="2.77734375" style="1" bestFit="1" customWidth="1"/>
    <col min="861" max="861" width="7.33203125" style="1" bestFit="1" customWidth="1"/>
    <col min="862" max="862" width="2.77734375" style="1" bestFit="1" customWidth="1"/>
    <col min="863" max="863" width="7.33203125" style="1" bestFit="1" customWidth="1"/>
    <col min="864" max="864" width="2.88671875" style="1" bestFit="1" customWidth="1"/>
    <col min="865" max="865" width="7" style="1" bestFit="1" customWidth="1"/>
    <col min="866" max="866" width="2.5546875" style="1" bestFit="1" customWidth="1"/>
    <col min="867" max="867" width="7.33203125" style="1" bestFit="1" customWidth="1"/>
    <col min="868" max="868" width="1.77734375" style="1" bestFit="1" customWidth="1"/>
    <col min="869" max="869" width="7.33203125" style="1" bestFit="1" customWidth="1"/>
    <col min="870" max="870" width="2.77734375" style="1" bestFit="1" customWidth="1"/>
    <col min="871" max="871" width="8.5546875" style="1" bestFit="1" customWidth="1"/>
    <col min="872" max="872" width="2.88671875" style="1" bestFit="1" customWidth="1"/>
    <col min="873" max="873" width="8.21875" style="1" bestFit="1" customWidth="1"/>
    <col min="874" max="874" width="2.77734375" style="1" bestFit="1" customWidth="1"/>
    <col min="875" max="875" width="7" style="1" bestFit="1" customWidth="1"/>
    <col min="876" max="876" width="2.77734375" style="1" bestFit="1" customWidth="1"/>
    <col min="877" max="877" width="7" style="1" bestFit="1" customWidth="1"/>
    <col min="878" max="878" width="2.77734375" style="1" bestFit="1" customWidth="1"/>
    <col min="879" max="879" width="7" style="1" bestFit="1" customWidth="1"/>
    <col min="880" max="880" width="2.5546875" style="1" bestFit="1" customWidth="1"/>
    <col min="881" max="881" width="7.33203125" style="1" bestFit="1" customWidth="1"/>
    <col min="882" max="882" width="2.77734375" style="1" bestFit="1" customWidth="1"/>
    <col min="883" max="883" width="8.5546875" style="1" bestFit="1" customWidth="1"/>
    <col min="884" max="884" width="2.77734375" style="1" bestFit="1" customWidth="1"/>
    <col min="885" max="885" width="8.21875" style="1" bestFit="1" customWidth="1"/>
    <col min="886" max="886" width="2.77734375" style="1" bestFit="1" customWidth="1"/>
    <col min="887" max="887" width="7" style="1" bestFit="1" customWidth="1"/>
    <col min="888" max="888" width="2.77734375" style="1" bestFit="1" customWidth="1"/>
    <col min="889" max="889" width="7" style="1" bestFit="1" customWidth="1"/>
    <col min="890" max="890" width="2.77734375" style="1" bestFit="1" customWidth="1"/>
    <col min="891" max="891" width="7" style="1" bestFit="1" customWidth="1"/>
    <col min="892" max="892" width="2.5546875" style="1" bestFit="1" customWidth="1"/>
    <col min="893" max="893" width="7.33203125" style="1" bestFit="1" customWidth="1"/>
    <col min="894" max="894" width="2.5546875" style="1" bestFit="1" customWidth="1"/>
    <col min="895" max="895" width="7" style="1" bestFit="1" customWidth="1"/>
    <col min="896" max="896" width="2.77734375" style="1" bestFit="1" customWidth="1"/>
    <col min="897" max="897" width="7.33203125" style="1" bestFit="1" customWidth="1"/>
    <col min="898" max="898" width="2.77734375" style="1" bestFit="1" customWidth="1"/>
    <col min="899" max="899" width="7.33203125" style="1" bestFit="1" customWidth="1"/>
    <col min="900" max="900" width="2.77734375" style="1" bestFit="1" customWidth="1"/>
    <col min="901" max="901" width="8.21875" style="1" bestFit="1" customWidth="1"/>
    <col min="902" max="902" width="2.77734375" style="1" bestFit="1" customWidth="1"/>
    <col min="903" max="903" width="7.33203125" style="1" bestFit="1" customWidth="1"/>
    <col min="904" max="904" width="2.77734375" style="1" bestFit="1" customWidth="1"/>
    <col min="905" max="905" width="7.33203125" style="1" bestFit="1" customWidth="1"/>
    <col min="906" max="906" width="2.77734375" style="1" bestFit="1" customWidth="1"/>
    <col min="907" max="907" width="7.33203125" style="1" bestFit="1" customWidth="1"/>
    <col min="908" max="908" width="2.5546875" style="1" bestFit="1" customWidth="1"/>
    <col min="909" max="909" width="7.33203125" style="1" bestFit="1" customWidth="1"/>
    <col min="910" max="910" width="2.77734375" style="1" bestFit="1" customWidth="1"/>
    <col min="911" max="911" width="8.5546875" style="1" bestFit="1" customWidth="1"/>
    <col min="912" max="912" width="2.77734375" style="1" bestFit="1" customWidth="1"/>
    <col min="913" max="913" width="7.33203125" style="1" bestFit="1" customWidth="1"/>
    <col min="914" max="914" width="2.5546875" style="1" bestFit="1" customWidth="1"/>
    <col min="915" max="915" width="7.33203125" style="1" bestFit="1" customWidth="1"/>
    <col min="916" max="916" width="2.5546875" style="1" bestFit="1" customWidth="1"/>
    <col min="917" max="917" width="9.44140625" style="1" bestFit="1" customWidth="1"/>
    <col min="918" max="918" width="2.5546875" style="1" bestFit="1" customWidth="1"/>
    <col min="919" max="919" width="9.44140625" style="1" bestFit="1" customWidth="1"/>
    <col min="920" max="920" width="2.77734375" style="1" bestFit="1" customWidth="1"/>
    <col min="921" max="921" width="9.44140625" style="1" bestFit="1" customWidth="1"/>
    <col min="922" max="922" width="2.5546875" style="1" bestFit="1" customWidth="1"/>
    <col min="923" max="923" width="9.44140625" style="1" bestFit="1" customWidth="1"/>
    <col min="924" max="924" width="2.77734375" style="1" bestFit="1" customWidth="1"/>
    <col min="925" max="925" width="9.44140625" style="1" bestFit="1" customWidth="1"/>
    <col min="926" max="926" width="2.77734375" style="1" bestFit="1" customWidth="1"/>
    <col min="927" max="927" width="9.44140625" style="1" bestFit="1" customWidth="1"/>
    <col min="928" max="928" width="2.88671875" style="1" bestFit="1" customWidth="1"/>
    <col min="929" max="929" width="8.5546875" style="1" bestFit="1" customWidth="1"/>
    <col min="930" max="930" width="2.77734375" style="1" bestFit="1" customWidth="1"/>
    <col min="931" max="931" width="7" style="1" bestFit="1" customWidth="1"/>
    <col min="932" max="932" width="2.77734375" style="1" bestFit="1" customWidth="1"/>
    <col min="933" max="933" width="7.33203125" style="1" bestFit="1" customWidth="1"/>
    <col min="934" max="934" width="2.5546875" style="1" bestFit="1" customWidth="1"/>
    <col min="935" max="935" width="9.44140625" style="1" bestFit="1" customWidth="1"/>
    <col min="936" max="936" width="2.77734375" style="1" bestFit="1" customWidth="1"/>
    <col min="937" max="937" width="8.21875" style="1" bestFit="1" customWidth="1"/>
    <col min="938" max="938" width="2.77734375" style="1" bestFit="1" customWidth="1"/>
    <col min="939" max="939" width="7.77734375" style="1" bestFit="1" customWidth="1"/>
    <col min="940" max="940" width="2.88671875" style="1" bestFit="1" customWidth="1"/>
    <col min="941" max="941" width="7" style="1" bestFit="1" customWidth="1"/>
    <col min="942" max="942" width="2.77734375" style="1" bestFit="1" customWidth="1"/>
    <col min="943" max="943" width="8.5546875" style="1" bestFit="1" customWidth="1"/>
    <col min="944" max="944" width="2.5546875" style="1" bestFit="1" customWidth="1"/>
    <col min="945" max="945" width="8.5546875" style="1" bestFit="1" customWidth="1"/>
    <col min="946" max="946" width="2.77734375" style="1" bestFit="1" customWidth="1"/>
    <col min="947" max="947" width="7.33203125" style="1" bestFit="1" customWidth="1"/>
    <col min="948" max="948" width="2.77734375" style="1" bestFit="1" customWidth="1"/>
    <col min="949" max="949" width="7.33203125" style="1" bestFit="1" customWidth="1"/>
    <col min="950" max="950" width="2.5546875" style="1" bestFit="1" customWidth="1"/>
    <col min="951" max="951" width="9.44140625" style="1" bestFit="1" customWidth="1"/>
    <col min="952" max="952" width="2.77734375" style="1" bestFit="1" customWidth="1"/>
    <col min="953" max="953" width="8.21875" style="1" bestFit="1" customWidth="1"/>
    <col min="954" max="954" width="2.77734375" style="1" bestFit="1" customWidth="1"/>
    <col min="955" max="955" width="8.21875" style="1" bestFit="1" customWidth="1"/>
    <col min="956" max="956" width="2.5546875" style="1" bestFit="1" customWidth="1"/>
    <col min="957" max="957" width="7" style="1" bestFit="1" customWidth="1"/>
    <col min="958" max="958" width="2.88671875" style="1" bestFit="1" customWidth="1"/>
    <col min="959" max="959" width="7" style="1" bestFit="1" customWidth="1"/>
    <col min="960" max="960" width="2.77734375" style="1" bestFit="1" customWidth="1"/>
    <col min="961" max="961" width="7.33203125" style="1" bestFit="1" customWidth="1"/>
    <col min="962" max="962" width="2.5546875" style="1" bestFit="1" customWidth="1"/>
    <col min="963" max="963" width="7.33203125" style="1" bestFit="1" customWidth="1"/>
    <col min="964" max="964" width="2.77734375" style="1" bestFit="1" customWidth="1"/>
    <col min="965" max="965" width="7.33203125" style="1" customWidth="1"/>
    <col min="966" max="966" width="2.5546875" style="1" bestFit="1" customWidth="1"/>
    <col min="967" max="967" width="7.33203125" style="1" bestFit="1" customWidth="1"/>
    <col min="968" max="968" width="2.77734375" style="1" bestFit="1" customWidth="1"/>
    <col min="969" max="970" width="7.33203125" style="1" bestFit="1" customWidth="1"/>
    <col min="971" max="971" width="2.77734375" style="1" bestFit="1" customWidth="1"/>
    <col min="972" max="972" width="7.33203125" style="1" bestFit="1" customWidth="1"/>
    <col min="973" max="16384" width="8.88671875" style="1"/>
  </cols>
  <sheetData>
    <row r="1" spans="1:787" x14ac:dyDescent="0.3">
      <c r="A1" s="40"/>
      <c r="B1" s="40"/>
      <c r="C1" s="40"/>
      <c r="D1" s="4"/>
    </row>
    <row r="2" spans="1:787" x14ac:dyDescent="0.3">
      <c r="A2" s="8" t="s">
        <v>13</v>
      </c>
      <c r="B2" s="36" t="s">
        <v>11</v>
      </c>
      <c r="C2" s="35"/>
      <c r="D2" s="35"/>
      <c r="E2" s="35"/>
      <c r="F2" s="35"/>
      <c r="G2" s="35"/>
      <c r="H2" s="35"/>
      <c r="I2" s="36" t="s">
        <v>10</v>
      </c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5" t="s">
        <v>9</v>
      </c>
    </row>
    <row r="3" spans="1:787" x14ac:dyDescent="0.3">
      <c r="B3" s="33" t="s">
        <v>8</v>
      </c>
      <c r="C3" s="32"/>
      <c r="D3" s="32"/>
      <c r="E3" s="32"/>
      <c r="F3" s="32"/>
      <c r="G3" s="32"/>
      <c r="H3" s="34"/>
      <c r="I3" s="33" t="s">
        <v>8</v>
      </c>
      <c r="J3" s="32"/>
      <c r="K3" s="32"/>
      <c r="L3" s="32"/>
      <c r="M3" s="32"/>
      <c r="N3" s="32"/>
      <c r="O3" s="34"/>
      <c r="P3" s="33" t="s">
        <v>7</v>
      </c>
      <c r="Q3" s="32"/>
      <c r="R3" s="32"/>
      <c r="S3" s="32"/>
      <c r="T3" s="32"/>
      <c r="U3" s="32"/>
      <c r="V3" s="32"/>
      <c r="W3" s="31" t="s">
        <v>6</v>
      </c>
    </row>
    <row r="4" spans="1:787" x14ac:dyDescent="0.3">
      <c r="B4" s="29" t="s">
        <v>12</v>
      </c>
      <c r="C4" s="28"/>
      <c r="D4" s="28"/>
      <c r="E4" s="28"/>
      <c r="F4" s="28"/>
      <c r="G4" s="28"/>
      <c r="H4" s="30"/>
      <c r="I4" s="29" t="s">
        <v>12</v>
      </c>
      <c r="J4" s="28"/>
      <c r="K4" s="28"/>
      <c r="L4" s="28"/>
      <c r="M4" s="28"/>
      <c r="N4" s="28"/>
      <c r="O4" s="30"/>
      <c r="P4" s="29" t="s">
        <v>12</v>
      </c>
      <c r="Q4" s="28"/>
      <c r="R4" s="28"/>
      <c r="S4" s="28"/>
      <c r="T4" s="28"/>
      <c r="U4" s="28"/>
      <c r="V4" s="28"/>
      <c r="W4" s="5" t="s">
        <v>4</v>
      </c>
    </row>
    <row r="5" spans="1:787" x14ac:dyDescent="0.3">
      <c r="A5" s="13" t="s">
        <v>3</v>
      </c>
      <c r="B5" s="7">
        <v>10000</v>
      </c>
      <c r="C5" s="6">
        <v>10000</v>
      </c>
      <c r="D5" s="6">
        <v>100000</v>
      </c>
      <c r="E5" s="6">
        <v>100000</v>
      </c>
      <c r="F5" s="27">
        <v>100000</v>
      </c>
      <c r="G5" s="27">
        <v>100000</v>
      </c>
      <c r="H5" s="27">
        <v>100000</v>
      </c>
      <c r="I5" s="7">
        <v>10000</v>
      </c>
      <c r="J5" s="6">
        <v>10000</v>
      </c>
      <c r="K5" s="6">
        <v>100000</v>
      </c>
      <c r="L5" s="6">
        <v>100000</v>
      </c>
      <c r="M5" s="27">
        <v>100000</v>
      </c>
      <c r="N5" s="27">
        <v>100000</v>
      </c>
      <c r="O5" s="27">
        <v>100000</v>
      </c>
      <c r="P5" s="7">
        <v>10000</v>
      </c>
      <c r="Q5" s="6">
        <v>10000</v>
      </c>
      <c r="R5" s="6">
        <v>100000</v>
      </c>
      <c r="S5" s="6">
        <v>100000</v>
      </c>
      <c r="T5" s="27">
        <v>100000</v>
      </c>
      <c r="U5" s="27">
        <v>100000</v>
      </c>
      <c r="V5" s="27">
        <v>100000</v>
      </c>
      <c r="W5" s="5"/>
    </row>
    <row r="6" spans="1:787" x14ac:dyDescent="0.3">
      <c r="A6" s="26" t="s">
        <v>2</v>
      </c>
      <c r="B6" s="25">
        <v>67</v>
      </c>
      <c r="C6" s="24">
        <v>77</v>
      </c>
      <c r="D6" s="24">
        <v>11</v>
      </c>
      <c r="E6" s="24">
        <v>22</v>
      </c>
      <c r="F6" s="23">
        <v>10</v>
      </c>
      <c r="G6" s="23">
        <v>14</v>
      </c>
      <c r="H6" s="23">
        <v>5</v>
      </c>
      <c r="I6" s="25">
        <v>94</v>
      </c>
      <c r="J6" s="24">
        <v>88</v>
      </c>
      <c r="K6" s="24">
        <v>27</v>
      </c>
      <c r="L6" s="24">
        <v>15</v>
      </c>
      <c r="M6" s="23">
        <v>9</v>
      </c>
      <c r="N6" s="23">
        <v>8</v>
      </c>
      <c r="O6" s="23">
        <v>18</v>
      </c>
      <c r="P6" s="25">
        <v>117</v>
      </c>
      <c r="Q6" s="24">
        <v>114</v>
      </c>
      <c r="R6" s="24">
        <v>12</v>
      </c>
      <c r="S6" s="24">
        <v>17</v>
      </c>
      <c r="T6" s="23">
        <v>7</v>
      </c>
      <c r="U6" s="23">
        <v>9</v>
      </c>
      <c r="V6" s="22">
        <v>10</v>
      </c>
      <c r="W6" s="5"/>
    </row>
    <row r="7" spans="1:787" x14ac:dyDescent="0.3">
      <c r="A7" s="21"/>
      <c r="B7" s="5">
        <v>71</v>
      </c>
      <c r="C7" s="2">
        <v>83</v>
      </c>
      <c r="D7" s="2">
        <v>19</v>
      </c>
      <c r="E7" s="2">
        <v>24</v>
      </c>
      <c r="F7" s="20">
        <v>17</v>
      </c>
      <c r="G7" s="20">
        <v>14</v>
      </c>
      <c r="H7" s="20">
        <v>17</v>
      </c>
      <c r="I7" s="5">
        <v>99</v>
      </c>
      <c r="J7" s="2">
        <v>92</v>
      </c>
      <c r="K7" s="2">
        <v>33</v>
      </c>
      <c r="L7" s="2">
        <v>25</v>
      </c>
      <c r="M7" s="20">
        <v>14</v>
      </c>
      <c r="N7" s="20">
        <v>10</v>
      </c>
      <c r="O7" s="20">
        <v>11</v>
      </c>
      <c r="P7" s="5">
        <v>106</v>
      </c>
      <c r="Q7" s="2">
        <v>137</v>
      </c>
      <c r="R7" s="2">
        <v>17</v>
      </c>
      <c r="S7" s="2">
        <v>33</v>
      </c>
      <c r="T7" s="20">
        <v>21</v>
      </c>
      <c r="U7" s="20">
        <v>11</v>
      </c>
      <c r="V7" s="19">
        <v>11</v>
      </c>
      <c r="W7" s="5"/>
    </row>
    <row r="8" spans="1:787" x14ac:dyDescent="0.3">
      <c r="A8" s="18"/>
      <c r="B8" s="17">
        <v>52</v>
      </c>
      <c r="C8" s="16">
        <v>83</v>
      </c>
      <c r="D8" s="16">
        <v>15</v>
      </c>
      <c r="E8" s="16">
        <v>25</v>
      </c>
      <c r="F8" s="15">
        <v>13</v>
      </c>
      <c r="G8" s="15">
        <v>19</v>
      </c>
      <c r="H8" s="15">
        <v>12</v>
      </c>
      <c r="I8" s="17">
        <v>111</v>
      </c>
      <c r="J8" s="16">
        <v>107</v>
      </c>
      <c r="K8" s="16">
        <v>20</v>
      </c>
      <c r="L8" s="16">
        <v>18</v>
      </c>
      <c r="M8" s="15">
        <v>10</v>
      </c>
      <c r="N8" s="15">
        <v>10</v>
      </c>
      <c r="O8" s="15">
        <v>13</v>
      </c>
      <c r="P8" s="17">
        <v>127</v>
      </c>
      <c r="Q8" s="16">
        <v>137</v>
      </c>
      <c r="R8" s="16">
        <v>17</v>
      </c>
      <c r="S8" s="16">
        <v>29</v>
      </c>
      <c r="T8" s="15">
        <v>20</v>
      </c>
      <c r="U8" s="15">
        <v>12</v>
      </c>
      <c r="V8" s="14">
        <v>18</v>
      </c>
      <c r="W8" s="5"/>
    </row>
    <row r="9" spans="1:787" s="2" customFormat="1" x14ac:dyDescent="0.3">
      <c r="A9" s="13" t="s">
        <v>1</v>
      </c>
      <c r="B9" s="7">
        <f>AVERAGE(B6:B8)/0.01*B5</f>
        <v>63333333.333333328</v>
      </c>
      <c r="C9" s="6">
        <f>AVERAGE(C6:C8)/0.01*C5</f>
        <v>81000000</v>
      </c>
      <c r="D9" s="6">
        <f>AVERAGE(D6:D8)/0.01*D5</f>
        <v>150000000</v>
      </c>
      <c r="E9" s="6">
        <f>AVERAGE(E6:E8)/0.01*E5</f>
        <v>236666666.66666666</v>
      </c>
      <c r="F9" s="6">
        <f>AVERAGE(F6:F8)/0.01*F5</f>
        <v>133333333.33333333</v>
      </c>
      <c r="G9" s="6">
        <f>AVERAGE(G6:G8)/0.01*G5</f>
        <v>156666666.66666666</v>
      </c>
      <c r="H9" s="6">
        <f>AVERAGE(H6:H8)/0.01*H5</f>
        <v>113333333.33333333</v>
      </c>
      <c r="I9" s="7">
        <f>AVERAGE(I6:I8)/0.01*I5</f>
        <v>101333333.33333333</v>
      </c>
      <c r="J9" s="6">
        <f>AVERAGE(J6:J8)/0.01*J5</f>
        <v>95666666.666666657</v>
      </c>
      <c r="K9" s="6">
        <f>AVERAGE(K6:K8)/0.01*K5</f>
        <v>266666666.66666666</v>
      </c>
      <c r="L9" s="6">
        <f>AVERAGE(L6:L8)/0.01*L5</f>
        <v>193333333.33333331</v>
      </c>
      <c r="M9" s="6">
        <f>AVERAGE(M6:M8)/0.01*M5</f>
        <v>110000000</v>
      </c>
      <c r="N9" s="6">
        <f>AVERAGE(N6:N8)/0.01*N5</f>
        <v>93333333.333333343</v>
      </c>
      <c r="O9" s="6">
        <f>AVERAGE(O6:O8)/0.01*O5</f>
        <v>140000000</v>
      </c>
      <c r="P9" s="7">
        <f>AVERAGE(P6:P8)/0.01*P5</f>
        <v>116666666.66666666</v>
      </c>
      <c r="Q9" s="6">
        <f>AVERAGE(Q6:Q8)/0.01*Q5</f>
        <v>129333333.33333334</v>
      </c>
      <c r="R9" s="6">
        <f>AVERAGE(R6:R8)/0.01*R5</f>
        <v>153333333.33333331</v>
      </c>
      <c r="S9" s="6">
        <f>AVERAGE(S6:S8)/0.01*S5</f>
        <v>263333333.33333331</v>
      </c>
      <c r="T9" s="6">
        <f>AVERAGE(T6:T8)/0.01*T5</f>
        <v>160000000</v>
      </c>
      <c r="U9" s="6">
        <f>AVERAGE(U6:U8)/0.01*U5</f>
        <v>106666666.66666666</v>
      </c>
      <c r="V9" s="6">
        <f>AVERAGE(V6:V8)/0.01*V5</f>
        <v>130000000</v>
      </c>
      <c r="W9" s="12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</row>
    <row r="10" spans="1:787" s="2" customFormat="1" x14ac:dyDescent="0.3">
      <c r="A10" s="39"/>
      <c r="B10" s="38"/>
      <c r="C10" s="37"/>
      <c r="D10" s="37"/>
      <c r="E10" s="37"/>
      <c r="F10" s="37"/>
      <c r="G10" s="37"/>
      <c r="H10" s="37"/>
      <c r="I10" s="38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12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</row>
    <row r="11" spans="1:787" s="2" customFormat="1" x14ac:dyDescent="0.3">
      <c r="A11" s="8"/>
      <c r="B11" s="36" t="s">
        <v>11</v>
      </c>
      <c r="C11" s="35"/>
      <c r="D11" s="35"/>
      <c r="E11" s="35"/>
      <c r="F11" s="35"/>
      <c r="G11" s="35"/>
      <c r="H11" s="35"/>
      <c r="I11" s="36" t="s">
        <v>10</v>
      </c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5" t="s">
        <v>9</v>
      </c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</row>
    <row r="12" spans="1:787" s="2" customFormat="1" x14ac:dyDescent="0.3">
      <c r="B12" s="33" t="s">
        <v>8</v>
      </c>
      <c r="C12" s="32"/>
      <c r="D12" s="32"/>
      <c r="E12" s="32"/>
      <c r="F12" s="32"/>
      <c r="G12" s="32"/>
      <c r="H12" s="34"/>
      <c r="I12" s="33" t="s">
        <v>8</v>
      </c>
      <c r="J12" s="32"/>
      <c r="K12" s="32"/>
      <c r="L12" s="32"/>
      <c r="M12" s="32"/>
      <c r="N12" s="32"/>
      <c r="O12" s="34"/>
      <c r="P12" s="33" t="s">
        <v>7</v>
      </c>
      <c r="Q12" s="32"/>
      <c r="R12" s="32"/>
      <c r="S12" s="32"/>
      <c r="T12" s="32"/>
      <c r="U12" s="32"/>
      <c r="V12" s="32"/>
      <c r="W12" s="31" t="s">
        <v>6</v>
      </c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</row>
    <row r="13" spans="1:787" s="2" customFormat="1" x14ac:dyDescent="0.3">
      <c r="B13" s="29" t="s">
        <v>5</v>
      </c>
      <c r="C13" s="28"/>
      <c r="D13" s="28"/>
      <c r="E13" s="28"/>
      <c r="F13" s="28"/>
      <c r="G13" s="28"/>
      <c r="H13" s="30"/>
      <c r="I13" s="29" t="s">
        <v>5</v>
      </c>
      <c r="J13" s="28"/>
      <c r="K13" s="28"/>
      <c r="L13" s="28"/>
      <c r="M13" s="28"/>
      <c r="N13" s="28"/>
      <c r="O13" s="30"/>
      <c r="P13" s="29" t="s">
        <v>5</v>
      </c>
      <c r="Q13" s="28"/>
      <c r="R13" s="28"/>
      <c r="S13" s="28"/>
      <c r="T13" s="28"/>
      <c r="U13" s="28"/>
      <c r="V13" s="28"/>
      <c r="W13" s="5" t="s">
        <v>4</v>
      </c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</row>
    <row r="14" spans="1:787" s="2" customFormat="1" x14ac:dyDescent="0.3">
      <c r="A14" s="13" t="s">
        <v>3</v>
      </c>
      <c r="B14" s="7">
        <v>10</v>
      </c>
      <c r="C14" s="6">
        <v>10</v>
      </c>
      <c r="D14" s="6">
        <v>10</v>
      </c>
      <c r="E14" s="6">
        <v>10</v>
      </c>
      <c r="F14" s="27">
        <v>100</v>
      </c>
      <c r="G14" s="27">
        <v>100</v>
      </c>
      <c r="H14" s="27">
        <v>10</v>
      </c>
      <c r="I14" s="7">
        <v>1000</v>
      </c>
      <c r="J14" s="6">
        <v>100</v>
      </c>
      <c r="K14" s="6">
        <v>100</v>
      </c>
      <c r="L14" s="6">
        <v>100</v>
      </c>
      <c r="M14" s="27">
        <v>1000</v>
      </c>
      <c r="N14" s="27">
        <v>1000</v>
      </c>
      <c r="O14" s="27">
        <v>1000</v>
      </c>
      <c r="P14" s="7">
        <v>10</v>
      </c>
      <c r="Q14" s="6">
        <v>10</v>
      </c>
      <c r="R14" s="6">
        <v>10</v>
      </c>
      <c r="S14" s="6">
        <v>10</v>
      </c>
      <c r="T14" s="27">
        <v>100</v>
      </c>
      <c r="U14" s="27">
        <v>10</v>
      </c>
      <c r="V14" s="27">
        <v>10</v>
      </c>
      <c r="W14" s="5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</row>
    <row r="15" spans="1:787" s="2" customFormat="1" x14ac:dyDescent="0.3">
      <c r="A15" s="26" t="s">
        <v>2</v>
      </c>
      <c r="B15" s="25">
        <v>3</v>
      </c>
      <c r="C15" s="24">
        <v>11</v>
      </c>
      <c r="D15" s="24">
        <v>18</v>
      </c>
      <c r="E15" s="24">
        <v>49</v>
      </c>
      <c r="F15" s="23">
        <v>9</v>
      </c>
      <c r="G15" s="23">
        <v>5</v>
      </c>
      <c r="H15" s="23">
        <v>19</v>
      </c>
      <c r="I15" s="25">
        <v>14</v>
      </c>
      <c r="J15" s="24">
        <v>11</v>
      </c>
      <c r="K15" s="24">
        <v>71</v>
      </c>
      <c r="L15" s="24">
        <v>30</v>
      </c>
      <c r="M15" s="23">
        <v>19</v>
      </c>
      <c r="N15" s="23">
        <v>15</v>
      </c>
      <c r="O15" s="23">
        <v>12</v>
      </c>
      <c r="P15" s="25">
        <v>6</v>
      </c>
      <c r="Q15" s="24">
        <v>9</v>
      </c>
      <c r="R15" s="24">
        <v>10</v>
      </c>
      <c r="S15" s="24">
        <v>15</v>
      </c>
      <c r="T15" s="23">
        <v>13</v>
      </c>
      <c r="U15" s="23">
        <v>4</v>
      </c>
      <c r="V15" s="22">
        <v>53</v>
      </c>
      <c r="W15" s="5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</row>
    <row r="16" spans="1:787" s="2" customFormat="1" x14ac:dyDescent="0.3">
      <c r="A16" s="21"/>
      <c r="B16" s="5">
        <v>1</v>
      </c>
      <c r="C16" s="2">
        <v>15</v>
      </c>
      <c r="D16" s="2">
        <v>28</v>
      </c>
      <c r="E16" s="2">
        <v>57</v>
      </c>
      <c r="F16" s="20">
        <v>13</v>
      </c>
      <c r="G16" s="20">
        <v>11</v>
      </c>
      <c r="H16" s="20">
        <v>19</v>
      </c>
      <c r="I16" s="5">
        <v>6</v>
      </c>
      <c r="J16" s="2">
        <v>19</v>
      </c>
      <c r="K16" s="2">
        <v>55</v>
      </c>
      <c r="L16" s="2">
        <v>28</v>
      </c>
      <c r="M16" s="20">
        <v>22</v>
      </c>
      <c r="N16" s="20">
        <v>15</v>
      </c>
      <c r="O16" s="20">
        <v>9</v>
      </c>
      <c r="P16" s="5">
        <v>18</v>
      </c>
      <c r="Q16" s="2">
        <v>4</v>
      </c>
      <c r="R16" s="2">
        <v>12</v>
      </c>
      <c r="S16" s="2">
        <v>16</v>
      </c>
      <c r="T16" s="20">
        <v>12</v>
      </c>
      <c r="U16" s="20">
        <v>6</v>
      </c>
      <c r="V16" s="19">
        <v>34</v>
      </c>
      <c r="W16" s="5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</row>
    <row r="17" spans="1:787" s="2" customFormat="1" x14ac:dyDescent="0.3">
      <c r="A17" s="18"/>
      <c r="B17" s="17">
        <v>2</v>
      </c>
      <c r="C17" s="16">
        <v>17</v>
      </c>
      <c r="D17" s="16">
        <v>29</v>
      </c>
      <c r="E17" s="16">
        <v>49</v>
      </c>
      <c r="F17" s="15">
        <v>5</v>
      </c>
      <c r="G17" s="15">
        <v>7</v>
      </c>
      <c r="H17" s="15">
        <v>5</v>
      </c>
      <c r="I17" s="17">
        <v>16</v>
      </c>
      <c r="J17" s="16">
        <v>13</v>
      </c>
      <c r="K17" s="16">
        <v>61</v>
      </c>
      <c r="L17" s="16">
        <v>28</v>
      </c>
      <c r="M17" s="15">
        <v>31</v>
      </c>
      <c r="N17" s="15">
        <v>9</v>
      </c>
      <c r="O17" s="15">
        <v>14</v>
      </c>
      <c r="P17" s="17">
        <v>18</v>
      </c>
      <c r="Q17" s="16">
        <v>9</v>
      </c>
      <c r="R17" s="16">
        <v>5</v>
      </c>
      <c r="S17" s="16">
        <v>11</v>
      </c>
      <c r="T17" s="15">
        <v>13</v>
      </c>
      <c r="U17" s="15">
        <v>3</v>
      </c>
      <c r="V17" s="14">
        <v>57</v>
      </c>
      <c r="W17" s="5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</row>
    <row r="18" spans="1:787" s="2" customFormat="1" x14ac:dyDescent="0.3">
      <c r="A18" s="13" t="s">
        <v>1</v>
      </c>
      <c r="B18" s="7">
        <f>AVERAGE(B15:B17)/0.01*B14</f>
        <v>2000</v>
      </c>
      <c r="C18" s="6">
        <f>AVERAGE(C15:C17)/0.01*C14</f>
        <v>14333.333333333332</v>
      </c>
      <c r="D18" s="6">
        <f>AVERAGE(D15:D17)/0.01*D14</f>
        <v>25000</v>
      </c>
      <c r="E18" s="6">
        <f>AVERAGE(E15:E17)/0.01*E14</f>
        <v>51666.666666666657</v>
      </c>
      <c r="F18" s="6">
        <f>AVERAGE(F15:F17)/0.01*F14</f>
        <v>90000</v>
      </c>
      <c r="G18" s="6">
        <f>AVERAGE(G15:G17)/0.01*G14</f>
        <v>76666.666666666657</v>
      </c>
      <c r="H18" s="6">
        <f>AVERAGE(H15:H17)/0.01*H14</f>
        <v>14333.333333333332</v>
      </c>
      <c r="I18" s="7">
        <f>AVERAGE(I15:I17)/0.01*I14</f>
        <v>1200000</v>
      </c>
      <c r="J18" s="6">
        <f>AVERAGE(J15:J17)/0.01*J14</f>
        <v>143333.33333333331</v>
      </c>
      <c r="K18" s="6">
        <f>AVERAGE(K15:K17)/0.01*K14</f>
        <v>623333.33333333326</v>
      </c>
      <c r="L18" s="6">
        <f>AVERAGE(L15:L17)/0.01*L14</f>
        <v>286666.66666666663</v>
      </c>
      <c r="M18" s="6">
        <f>AVERAGE(M15:M17)/0.01*M14</f>
        <v>2400000</v>
      </c>
      <c r="N18" s="6">
        <f>AVERAGE(N15:N17)/0.01*N14</f>
        <v>1300000</v>
      </c>
      <c r="O18" s="6">
        <f>AVERAGE(O15:O17)/0.01*O14</f>
        <v>1166666.6666666665</v>
      </c>
      <c r="P18" s="7">
        <f>AVERAGE(P15:P17)/0.01*P14</f>
        <v>14000</v>
      </c>
      <c r="Q18" s="6">
        <f>AVERAGE(Q15:Q17)/0.01*Q14</f>
        <v>7333.3333333333321</v>
      </c>
      <c r="R18" s="6">
        <f>AVERAGE(R15:R17)/0.01*R14</f>
        <v>9000</v>
      </c>
      <c r="S18" s="6">
        <f>AVERAGE(S15:S17)/0.01*S14</f>
        <v>14000</v>
      </c>
      <c r="T18" s="6">
        <f>AVERAGE(T15:T17)/0.01*T14</f>
        <v>126666.66666666666</v>
      </c>
      <c r="U18" s="6">
        <f>AVERAGE(U15:U17)/0.01*U14</f>
        <v>4333.333333333333</v>
      </c>
      <c r="V18" s="6">
        <f>AVERAGE(V15:V17)/0.01*V14</f>
        <v>48000</v>
      </c>
      <c r="W18" s="12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</row>
    <row r="19" spans="1:787" s="2" customFormat="1" x14ac:dyDescent="0.3">
      <c r="A19" s="10"/>
      <c r="B19" s="11"/>
      <c r="C19" s="10"/>
      <c r="D19" s="10"/>
      <c r="E19" s="10"/>
      <c r="F19" s="10"/>
      <c r="G19" s="10"/>
      <c r="H19" s="10"/>
      <c r="I19" s="11"/>
      <c r="J19" s="10"/>
      <c r="K19" s="10"/>
      <c r="L19" s="10"/>
      <c r="M19" s="10"/>
      <c r="N19" s="10"/>
      <c r="O19" s="10"/>
      <c r="P19" s="11"/>
      <c r="Q19" s="10"/>
      <c r="R19" s="10"/>
      <c r="S19" s="10"/>
      <c r="T19" s="10"/>
      <c r="U19" s="10"/>
      <c r="V19" s="10"/>
      <c r="W19" s="5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</row>
    <row r="20" spans="1:787" s="2" customFormat="1" x14ac:dyDescent="0.3">
      <c r="A20" s="8" t="s">
        <v>0</v>
      </c>
      <c r="B20" s="9"/>
      <c r="C20" s="8"/>
      <c r="F20" s="8"/>
      <c r="I20" s="5"/>
      <c r="P20" s="5"/>
      <c r="W20" s="5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  <c r="ZQ20" s="1"/>
      <c r="ZR20" s="1"/>
      <c r="ZS20" s="1"/>
      <c r="ZT20" s="1"/>
      <c r="ZU20" s="1"/>
      <c r="ZV20" s="1"/>
      <c r="ZW20" s="1"/>
      <c r="ZX20" s="1"/>
      <c r="ZY20" s="1"/>
      <c r="ZZ20" s="1"/>
      <c r="AAA20" s="1"/>
      <c r="AAB20" s="1"/>
      <c r="AAC20" s="1"/>
      <c r="AAD20" s="1"/>
      <c r="AAE20" s="1"/>
      <c r="AAF20" s="1"/>
      <c r="AAG20" s="1"/>
      <c r="AAH20" s="1"/>
      <c r="AAI20" s="1"/>
      <c r="AAJ20" s="1"/>
      <c r="AAK20" s="1"/>
      <c r="AAL20" s="1"/>
      <c r="AAM20" s="1"/>
      <c r="AAN20" s="1"/>
      <c r="AAO20" s="1"/>
      <c r="AAP20" s="1"/>
      <c r="AAQ20" s="1"/>
      <c r="AAR20" s="1"/>
      <c r="AAS20" s="1"/>
      <c r="AAT20" s="1"/>
      <c r="AAU20" s="1"/>
      <c r="AAV20" s="1"/>
      <c r="AAW20" s="1"/>
      <c r="AAX20" s="1"/>
      <c r="AAY20" s="1"/>
      <c r="AAZ20" s="1"/>
      <c r="ABA20" s="1"/>
      <c r="ABB20" s="1"/>
      <c r="ABC20" s="1"/>
      <c r="ABD20" s="1"/>
      <c r="ABE20" s="1"/>
      <c r="ABF20" s="1"/>
      <c r="ABG20" s="1"/>
      <c r="ABH20" s="1"/>
      <c r="ABI20" s="1"/>
      <c r="ABJ20" s="1"/>
      <c r="ABK20" s="1"/>
      <c r="ABL20" s="1"/>
      <c r="ABM20" s="1"/>
      <c r="ABN20" s="1"/>
      <c r="ABO20" s="1"/>
      <c r="ABP20" s="1"/>
      <c r="ABQ20" s="1"/>
      <c r="ABR20" s="1"/>
      <c r="ABS20" s="1"/>
      <c r="ABT20" s="1"/>
      <c r="ABU20" s="1"/>
      <c r="ABV20" s="1"/>
      <c r="ABW20" s="1"/>
      <c r="ABX20" s="1"/>
      <c r="ABY20" s="1"/>
      <c r="ABZ20" s="1"/>
      <c r="ACA20" s="1"/>
      <c r="ACB20" s="1"/>
      <c r="ACC20" s="1"/>
      <c r="ACD20" s="1"/>
      <c r="ACE20" s="1"/>
      <c r="ACF20" s="1"/>
      <c r="ACG20" s="1"/>
      <c r="ACH20" s="1"/>
      <c r="ACI20" s="1"/>
      <c r="ACJ20" s="1"/>
      <c r="ACK20" s="1"/>
      <c r="ACL20" s="1"/>
      <c r="ACM20" s="1"/>
      <c r="ACN20" s="1"/>
      <c r="ACO20" s="1"/>
      <c r="ACP20" s="1"/>
      <c r="ACQ20" s="1"/>
      <c r="ACR20" s="1"/>
      <c r="ACS20" s="1"/>
      <c r="ACT20" s="1"/>
      <c r="ACU20" s="1"/>
      <c r="ACV20" s="1"/>
      <c r="ACW20" s="1"/>
      <c r="ACX20" s="1"/>
      <c r="ACY20" s="1"/>
      <c r="ACZ20" s="1"/>
      <c r="ADA20" s="1"/>
      <c r="ADB20" s="1"/>
      <c r="ADC20" s="1"/>
      <c r="ADD20" s="1"/>
      <c r="ADE20" s="1"/>
      <c r="ADF20" s="1"/>
      <c r="ADG20" s="1"/>
    </row>
    <row r="21" spans="1:787" s="2" customFormat="1" x14ac:dyDescent="0.3">
      <c r="A21" s="8"/>
      <c r="B21" s="7">
        <f>B18/B9</f>
        <v>3.1578947368421058E-5</v>
      </c>
      <c r="C21" s="6">
        <f>C18/C9</f>
        <v>1.7695473251028805E-4</v>
      </c>
      <c r="D21" s="6">
        <f>D18/D9</f>
        <v>1.6666666666666666E-4</v>
      </c>
      <c r="E21" s="6">
        <f>E18/E9</f>
        <v>2.1830985915492955E-4</v>
      </c>
      <c r="F21" s="6">
        <f>F18/F9</f>
        <v>6.7500000000000004E-4</v>
      </c>
      <c r="G21" s="6">
        <f>G18/G9</f>
        <v>4.8936170212765951E-4</v>
      </c>
      <c r="H21" s="6">
        <f>H18/H9</f>
        <v>1.2647058823529411E-4</v>
      </c>
      <c r="I21" s="7">
        <f>I18/I9</f>
        <v>1.1842105263157895E-2</v>
      </c>
      <c r="J21" s="6">
        <f>J18/J9</f>
        <v>1.4982578397212544E-3</v>
      </c>
      <c r="K21" s="6">
        <f>K18/K9</f>
        <v>2.3374999999999997E-3</v>
      </c>
      <c r="L21" s="6">
        <f>L18/L9</f>
        <v>1.4827586206896551E-3</v>
      </c>
      <c r="M21" s="6">
        <f>M18/M9</f>
        <v>2.181818181818182E-2</v>
      </c>
      <c r="N21" s="6">
        <f>N18/N9</f>
        <v>1.3928571428571427E-2</v>
      </c>
      <c r="O21" s="6">
        <f>O18/O9</f>
        <v>8.3333333333333315E-3</v>
      </c>
      <c r="P21" s="7">
        <f>P18/P9</f>
        <v>1.2000000000000002E-4</v>
      </c>
      <c r="Q21" s="6">
        <f>Q18/Q9</f>
        <v>5.6701030927835039E-5</v>
      </c>
      <c r="R21" s="6">
        <f>R18/R9</f>
        <v>5.8695652173913052E-5</v>
      </c>
      <c r="S21" s="6">
        <f>S18/S9</f>
        <v>5.3164556962025322E-5</v>
      </c>
      <c r="T21" s="6">
        <f>T18/T9</f>
        <v>7.9166666666666665E-4</v>
      </c>
      <c r="U21" s="6">
        <f>U18/U9</f>
        <v>4.0624999999999998E-5</v>
      </c>
      <c r="V21" s="6">
        <f>V18/V9</f>
        <v>3.6923076923076921E-4</v>
      </c>
      <c r="W21" s="5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</row>
    <row r="22" spans="1:787" s="2" customFormat="1" x14ac:dyDescent="0.3"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</row>
    <row r="24" spans="1:787" s="2" customFormat="1" x14ac:dyDescent="0.3">
      <c r="K24" s="4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  <c r="ABH24" s="1"/>
      <c r="ABI24" s="1"/>
      <c r="ABJ24" s="1"/>
      <c r="ABK24" s="1"/>
      <c r="ABL24" s="1"/>
      <c r="ABM24" s="1"/>
      <c r="ABN24" s="1"/>
      <c r="ABO24" s="1"/>
      <c r="ABP24" s="1"/>
      <c r="ABQ24" s="1"/>
      <c r="ABR24" s="1"/>
      <c r="ABS24" s="1"/>
      <c r="ABT24" s="1"/>
      <c r="ABU24" s="1"/>
      <c r="ABV24" s="1"/>
      <c r="ABW24" s="1"/>
      <c r="ABX24" s="1"/>
      <c r="ABY24" s="1"/>
      <c r="ABZ24" s="1"/>
      <c r="ACA24" s="1"/>
      <c r="ACB24" s="1"/>
      <c r="ACC24" s="1"/>
      <c r="ACD24" s="1"/>
      <c r="ACE24" s="1"/>
      <c r="ACF24" s="1"/>
      <c r="ACG24" s="1"/>
      <c r="ACH24" s="1"/>
      <c r="ACI24" s="1"/>
      <c r="ACJ24" s="1"/>
      <c r="ACK24" s="1"/>
      <c r="ACL24" s="1"/>
      <c r="ACM24" s="1"/>
      <c r="ACN24" s="1"/>
      <c r="ACO24" s="1"/>
      <c r="ACP24" s="1"/>
      <c r="ACQ24" s="1"/>
      <c r="ACR24" s="1"/>
      <c r="ACS24" s="1"/>
      <c r="ACT24" s="1"/>
      <c r="ACU24" s="1"/>
      <c r="ACV24" s="1"/>
      <c r="ACW24" s="1"/>
      <c r="ACX24" s="1"/>
      <c r="ACY24" s="1"/>
      <c r="ACZ24" s="1"/>
      <c r="ADA24" s="1"/>
      <c r="ADB24" s="1"/>
      <c r="ADC24" s="1"/>
      <c r="ADD24" s="1"/>
      <c r="ADE24" s="1"/>
      <c r="ADF24" s="1"/>
      <c r="ADG24" s="1"/>
    </row>
    <row r="25" spans="1:787" s="2" customFormat="1" x14ac:dyDescent="0.3">
      <c r="K25" s="4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</row>
    <row r="26" spans="1:787" s="2" customFormat="1" x14ac:dyDescent="0.3">
      <c r="K26" s="4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</row>
    <row r="27" spans="1:787" s="2" customFormat="1" x14ac:dyDescent="0.3">
      <c r="K27" s="4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  <c r="ZQ27" s="1"/>
      <c r="ZR27" s="1"/>
      <c r="ZS27" s="1"/>
      <c r="ZT27" s="1"/>
      <c r="ZU27" s="1"/>
      <c r="ZV27" s="1"/>
      <c r="ZW27" s="1"/>
      <c r="ZX27" s="1"/>
      <c r="ZY27" s="1"/>
      <c r="ZZ27" s="1"/>
      <c r="AAA27" s="1"/>
      <c r="AAB27" s="1"/>
      <c r="AAC27" s="1"/>
      <c r="AAD27" s="1"/>
      <c r="AAE27" s="1"/>
      <c r="AAF27" s="1"/>
      <c r="AAG27" s="1"/>
      <c r="AAH27" s="1"/>
      <c r="AAI27" s="1"/>
      <c r="AAJ27" s="1"/>
      <c r="AAK27" s="1"/>
      <c r="AAL27" s="1"/>
      <c r="AAM27" s="1"/>
      <c r="AAN27" s="1"/>
      <c r="AAO27" s="1"/>
      <c r="AAP27" s="1"/>
      <c r="AAQ27" s="1"/>
      <c r="AAR27" s="1"/>
      <c r="AAS27" s="1"/>
      <c r="AAT27" s="1"/>
      <c r="AAU27" s="1"/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  <c r="ABH27" s="1"/>
      <c r="ABI27" s="1"/>
      <c r="ABJ27" s="1"/>
      <c r="ABK27" s="1"/>
      <c r="ABL27" s="1"/>
      <c r="ABM27" s="1"/>
      <c r="ABN27" s="1"/>
      <c r="ABO27" s="1"/>
      <c r="ABP27" s="1"/>
      <c r="ABQ27" s="1"/>
      <c r="ABR27" s="1"/>
      <c r="ABS27" s="1"/>
      <c r="ABT27" s="1"/>
      <c r="ABU27" s="1"/>
      <c r="ABV27" s="1"/>
      <c r="ABW27" s="1"/>
      <c r="ABX27" s="1"/>
      <c r="ABY27" s="1"/>
      <c r="ABZ27" s="1"/>
      <c r="ACA27" s="1"/>
      <c r="ACB27" s="1"/>
      <c r="ACC27" s="1"/>
      <c r="ACD27" s="1"/>
      <c r="ACE27" s="1"/>
      <c r="ACF27" s="1"/>
      <c r="ACG27" s="1"/>
      <c r="ACH27" s="1"/>
      <c r="ACI27" s="1"/>
      <c r="ACJ27" s="1"/>
      <c r="ACK27" s="1"/>
      <c r="ACL27" s="1"/>
      <c r="ACM27" s="1"/>
      <c r="ACN27" s="1"/>
      <c r="ACO27" s="1"/>
      <c r="ACP27" s="1"/>
      <c r="ACQ27" s="1"/>
      <c r="ACR27" s="1"/>
      <c r="ACS27" s="1"/>
      <c r="ACT27" s="1"/>
      <c r="ACU27" s="1"/>
      <c r="ACV27" s="1"/>
      <c r="ACW27" s="1"/>
      <c r="ACX27" s="1"/>
      <c r="ACY27" s="1"/>
      <c r="ACZ27" s="1"/>
      <c r="ADA27" s="1"/>
      <c r="ADB27" s="1"/>
      <c r="ADC27" s="1"/>
      <c r="ADD27" s="1"/>
      <c r="ADE27" s="1"/>
      <c r="ADF27" s="1"/>
      <c r="ADG27" s="1"/>
    </row>
    <row r="28" spans="1:787" s="2" customFormat="1" x14ac:dyDescent="0.3">
      <c r="K28" s="4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</row>
    <row r="29" spans="1:787" s="2" customFormat="1" x14ac:dyDescent="0.3">
      <c r="K29" s="4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1"/>
      <c r="XJ29" s="1"/>
      <c r="XK29" s="1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  <c r="ZQ29" s="1"/>
      <c r="ZR29" s="1"/>
      <c r="ZS29" s="1"/>
      <c r="ZT29" s="1"/>
      <c r="ZU29" s="1"/>
      <c r="ZV29" s="1"/>
      <c r="ZW29" s="1"/>
      <c r="ZX29" s="1"/>
      <c r="ZY29" s="1"/>
      <c r="ZZ29" s="1"/>
      <c r="AAA29" s="1"/>
      <c r="AAB29" s="1"/>
      <c r="AAC29" s="1"/>
      <c r="AAD29" s="1"/>
      <c r="AAE29" s="1"/>
      <c r="AAF29" s="1"/>
      <c r="AAG29" s="1"/>
      <c r="AAH29" s="1"/>
      <c r="AAI29" s="1"/>
      <c r="AAJ29" s="1"/>
      <c r="AAK29" s="1"/>
      <c r="AAL29" s="1"/>
      <c r="AAM29" s="1"/>
      <c r="AAN29" s="1"/>
      <c r="AAO29" s="1"/>
      <c r="AAP29" s="1"/>
      <c r="AAQ29" s="1"/>
      <c r="AAR29" s="1"/>
      <c r="AAS29" s="1"/>
      <c r="AAT29" s="1"/>
      <c r="AAU29" s="1"/>
      <c r="AAV29" s="1"/>
      <c r="AAW29" s="1"/>
      <c r="AAX29" s="1"/>
      <c r="AAY29" s="1"/>
      <c r="AAZ29" s="1"/>
      <c r="ABA29" s="1"/>
      <c r="ABB29" s="1"/>
      <c r="ABC29" s="1"/>
      <c r="ABD29" s="1"/>
      <c r="ABE29" s="1"/>
      <c r="ABF29" s="1"/>
      <c r="ABG29" s="1"/>
      <c r="ABH29" s="1"/>
      <c r="ABI29" s="1"/>
      <c r="ABJ29" s="1"/>
      <c r="ABK29" s="1"/>
      <c r="ABL29" s="1"/>
      <c r="ABM29" s="1"/>
      <c r="ABN29" s="1"/>
      <c r="ABO29" s="1"/>
      <c r="ABP29" s="1"/>
      <c r="ABQ29" s="1"/>
      <c r="ABR29" s="1"/>
      <c r="ABS29" s="1"/>
      <c r="ABT29" s="1"/>
      <c r="ABU29" s="1"/>
      <c r="ABV29" s="1"/>
      <c r="ABW29" s="1"/>
      <c r="ABX29" s="1"/>
      <c r="ABY29" s="1"/>
      <c r="ABZ29" s="1"/>
      <c r="ACA29" s="1"/>
      <c r="ACB29" s="1"/>
      <c r="ACC29" s="1"/>
      <c r="ACD29" s="1"/>
      <c r="ACE29" s="1"/>
      <c r="ACF29" s="1"/>
      <c r="ACG29" s="1"/>
      <c r="ACH29" s="1"/>
      <c r="ACI29" s="1"/>
      <c r="ACJ29" s="1"/>
      <c r="ACK29" s="1"/>
      <c r="ACL29" s="1"/>
      <c r="ACM29" s="1"/>
      <c r="ACN29" s="1"/>
      <c r="ACO29" s="1"/>
      <c r="ACP29" s="1"/>
      <c r="ACQ29" s="1"/>
      <c r="ACR29" s="1"/>
      <c r="ACS29" s="1"/>
      <c r="ACT29" s="1"/>
      <c r="ACU29" s="1"/>
      <c r="ACV29" s="1"/>
      <c r="ACW29" s="1"/>
      <c r="ACX29" s="1"/>
      <c r="ACY29" s="1"/>
      <c r="ACZ29" s="1"/>
      <c r="ADA29" s="1"/>
      <c r="ADB29" s="1"/>
      <c r="ADC29" s="1"/>
      <c r="ADD29" s="1"/>
      <c r="ADE29" s="1"/>
      <c r="ADF29" s="1"/>
      <c r="ADG29" s="1"/>
    </row>
    <row r="31" spans="1:787" s="2" customFormat="1" x14ac:dyDescent="0.3">
      <c r="K31" s="4"/>
      <c r="L31" s="4"/>
      <c r="M31" s="4"/>
      <c r="N31" s="4"/>
      <c r="O31" s="4"/>
      <c r="P31" s="4"/>
      <c r="Q31" s="4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  <c r="XF31" s="1"/>
      <c r="XG31" s="1"/>
      <c r="XH31" s="1"/>
      <c r="XI31" s="1"/>
      <c r="XJ31" s="1"/>
      <c r="XK31" s="1"/>
      <c r="XL31" s="1"/>
      <c r="XM31" s="1"/>
      <c r="XN31" s="1"/>
      <c r="XO31" s="1"/>
      <c r="XP31" s="1"/>
      <c r="XQ31" s="1"/>
      <c r="XR31" s="1"/>
      <c r="XS31" s="1"/>
      <c r="XT31" s="1"/>
      <c r="XU31" s="1"/>
      <c r="XV31" s="1"/>
      <c r="XW31" s="1"/>
      <c r="XX31" s="1"/>
      <c r="XY31" s="1"/>
      <c r="XZ31" s="1"/>
      <c r="YA31" s="1"/>
      <c r="YB31" s="1"/>
      <c r="YC31" s="1"/>
      <c r="YD31" s="1"/>
      <c r="YE31" s="1"/>
      <c r="YF31" s="1"/>
      <c r="YG31" s="1"/>
      <c r="YH31" s="1"/>
      <c r="YI31" s="1"/>
      <c r="YJ31" s="1"/>
      <c r="YK31" s="1"/>
      <c r="YL31" s="1"/>
      <c r="YM31" s="1"/>
      <c r="YN31" s="1"/>
      <c r="YO31" s="1"/>
      <c r="YP31" s="1"/>
      <c r="YQ31" s="1"/>
      <c r="YR31" s="1"/>
      <c r="YS31" s="1"/>
      <c r="YT31" s="1"/>
      <c r="YU31" s="1"/>
      <c r="YV31" s="1"/>
      <c r="YW31" s="1"/>
      <c r="YX31" s="1"/>
      <c r="YY31" s="1"/>
      <c r="YZ31" s="1"/>
      <c r="ZA31" s="1"/>
      <c r="ZB31" s="1"/>
      <c r="ZC31" s="1"/>
      <c r="ZD31" s="1"/>
      <c r="ZE31" s="1"/>
      <c r="ZF31" s="1"/>
      <c r="ZG31" s="1"/>
      <c r="ZH31" s="1"/>
      <c r="ZI31" s="1"/>
      <c r="ZJ31" s="1"/>
      <c r="ZK31" s="1"/>
      <c r="ZL31" s="1"/>
      <c r="ZM31" s="1"/>
      <c r="ZN31" s="1"/>
      <c r="ZO31" s="1"/>
      <c r="ZP31" s="1"/>
      <c r="ZQ31" s="1"/>
      <c r="ZR31" s="1"/>
      <c r="ZS31" s="1"/>
      <c r="ZT31" s="1"/>
      <c r="ZU31" s="1"/>
      <c r="ZV31" s="1"/>
      <c r="ZW31" s="1"/>
      <c r="ZX31" s="1"/>
      <c r="ZY31" s="1"/>
      <c r="ZZ31" s="1"/>
      <c r="AAA31" s="1"/>
      <c r="AAB31" s="1"/>
      <c r="AAC31" s="1"/>
      <c r="AAD31" s="1"/>
      <c r="AAE31" s="1"/>
      <c r="AAF31" s="1"/>
      <c r="AAG31" s="1"/>
      <c r="AAH31" s="1"/>
      <c r="AAI31" s="1"/>
      <c r="AAJ31" s="1"/>
      <c r="AAK31" s="1"/>
      <c r="AAL31" s="1"/>
      <c r="AAM31" s="1"/>
      <c r="AAN31" s="1"/>
      <c r="AAO31" s="1"/>
      <c r="AAP31" s="1"/>
      <c r="AAQ31" s="1"/>
      <c r="AAR31" s="1"/>
      <c r="AAS31" s="1"/>
      <c r="AAT31" s="1"/>
      <c r="AAU31" s="1"/>
      <c r="AAV31" s="1"/>
      <c r="AAW31" s="1"/>
      <c r="AAX31" s="1"/>
      <c r="AAY31" s="1"/>
      <c r="AAZ31" s="1"/>
      <c r="ABA31" s="1"/>
      <c r="ABB31" s="1"/>
      <c r="ABC31" s="1"/>
      <c r="ABD31" s="1"/>
      <c r="ABE31" s="1"/>
      <c r="ABF31" s="1"/>
      <c r="ABG31" s="1"/>
      <c r="ABH31" s="1"/>
      <c r="ABI31" s="1"/>
      <c r="ABJ31" s="1"/>
      <c r="ABK31" s="1"/>
      <c r="ABL31" s="1"/>
      <c r="ABM31" s="1"/>
      <c r="ABN31" s="1"/>
      <c r="ABO31" s="1"/>
      <c r="ABP31" s="1"/>
      <c r="ABQ31" s="1"/>
      <c r="ABR31" s="1"/>
      <c r="ABS31" s="1"/>
      <c r="ABT31" s="1"/>
      <c r="ABU31" s="1"/>
      <c r="ABV31" s="1"/>
      <c r="ABW31" s="1"/>
      <c r="ABX31" s="1"/>
      <c r="ABY31" s="1"/>
      <c r="ABZ31" s="1"/>
      <c r="ACA31" s="1"/>
      <c r="ACB31" s="1"/>
      <c r="ACC31" s="1"/>
      <c r="ACD31" s="1"/>
      <c r="ACE31" s="1"/>
      <c r="ACF31" s="1"/>
      <c r="ACG31" s="1"/>
      <c r="ACH31" s="1"/>
      <c r="ACI31" s="1"/>
      <c r="ACJ31" s="1"/>
      <c r="ACK31" s="1"/>
      <c r="ACL31" s="1"/>
      <c r="ACM31" s="1"/>
      <c r="ACN31" s="1"/>
      <c r="ACO31" s="1"/>
      <c r="ACP31" s="1"/>
      <c r="ACQ31" s="1"/>
      <c r="ACR31" s="1"/>
      <c r="ACS31" s="1"/>
      <c r="ACT31" s="1"/>
      <c r="ACU31" s="1"/>
      <c r="ACV31" s="1"/>
      <c r="ACW31" s="1"/>
      <c r="ACX31" s="1"/>
      <c r="ACY31" s="1"/>
      <c r="ACZ31" s="1"/>
      <c r="ADA31" s="1"/>
      <c r="ADB31" s="1"/>
      <c r="ADC31" s="1"/>
      <c r="ADD31" s="1"/>
      <c r="ADE31" s="1"/>
      <c r="ADF31" s="1"/>
      <c r="ADG31" s="1"/>
    </row>
    <row r="33" spans="11:739" x14ac:dyDescent="0.3">
      <c r="K33" s="4"/>
      <c r="L33" s="4"/>
      <c r="M33" s="4"/>
      <c r="N33" s="4"/>
      <c r="O33" s="4"/>
      <c r="P33" s="4"/>
      <c r="Q33" s="4"/>
      <c r="W33" s="4"/>
      <c r="X33" s="4"/>
    </row>
    <row r="34" spans="11:739" x14ac:dyDescent="0.3">
      <c r="K34" s="4"/>
      <c r="L34" s="4"/>
      <c r="M34" s="4"/>
      <c r="N34" s="4"/>
      <c r="O34" s="4"/>
      <c r="P34" s="4"/>
      <c r="Q34" s="4"/>
    </row>
    <row r="35" spans="11:739" x14ac:dyDescent="0.3">
      <c r="K35" s="4"/>
    </row>
    <row r="36" spans="11:739" x14ac:dyDescent="0.3">
      <c r="K36" s="4"/>
      <c r="L36" s="4"/>
      <c r="M36" s="4"/>
      <c r="N36" s="4"/>
      <c r="O36" s="4"/>
      <c r="P36" s="4"/>
      <c r="Q36" s="4"/>
    </row>
    <row r="38" spans="11:739" x14ac:dyDescent="0.3">
      <c r="K38" s="4"/>
    </row>
    <row r="39" spans="11:739" x14ac:dyDescent="0.3">
      <c r="K39" s="4"/>
    </row>
    <row r="40" spans="11:739" x14ac:dyDescent="0.3">
      <c r="K40" s="4"/>
    </row>
    <row r="42" spans="11:739" x14ac:dyDescent="0.3">
      <c r="K42" s="4"/>
    </row>
    <row r="43" spans="11:739" x14ac:dyDescent="0.3">
      <c r="K43" s="4"/>
    </row>
    <row r="44" spans="11:739" x14ac:dyDescent="0.3">
      <c r="K44" s="4"/>
    </row>
    <row r="45" spans="11:739" x14ac:dyDescent="0.3">
      <c r="K45" s="4"/>
      <c r="L45" s="4"/>
      <c r="M45" s="4"/>
      <c r="N45" s="4"/>
      <c r="O45" s="4"/>
      <c r="P45" s="4"/>
      <c r="Q45" s="4"/>
      <c r="W45" s="4"/>
      <c r="X45" s="4"/>
      <c r="AA45" s="3"/>
      <c r="AC45" s="3"/>
      <c r="AE45" s="3"/>
      <c r="AG45" s="3"/>
      <c r="AI45" s="3"/>
      <c r="AK45" s="3"/>
      <c r="AM45" s="3"/>
      <c r="AO45" s="3"/>
      <c r="AQ45" s="3"/>
      <c r="AS45" s="3"/>
      <c r="AU45" s="3"/>
      <c r="AW45" s="3"/>
      <c r="AY45" s="3"/>
      <c r="BA45" s="3"/>
      <c r="BC45" s="3"/>
      <c r="BE45" s="3"/>
      <c r="BG45" s="3"/>
      <c r="BI45" s="3"/>
      <c r="BK45" s="3"/>
      <c r="BM45" s="3"/>
      <c r="BO45" s="3"/>
      <c r="BQ45" s="3"/>
      <c r="BS45" s="3"/>
      <c r="BU45" s="3"/>
      <c r="BW45" s="3"/>
      <c r="BY45" s="3"/>
      <c r="CA45" s="3"/>
      <c r="CC45" s="3"/>
      <c r="CE45" s="3"/>
      <c r="CG45" s="3"/>
      <c r="CI45" s="3"/>
      <c r="CK45" s="3"/>
      <c r="CM45" s="3"/>
      <c r="CO45" s="3"/>
      <c r="CQ45" s="3"/>
      <c r="CS45" s="3"/>
      <c r="CU45" s="3"/>
      <c r="CW45" s="3"/>
      <c r="CY45" s="3"/>
      <c r="DA45" s="3"/>
      <c r="DC45" s="3"/>
      <c r="DE45" s="3"/>
      <c r="DG45" s="3"/>
      <c r="DI45" s="3"/>
      <c r="DK45" s="3"/>
      <c r="DM45" s="3"/>
      <c r="DO45" s="3"/>
      <c r="DQ45" s="3"/>
      <c r="DS45" s="3"/>
      <c r="DU45" s="3"/>
      <c r="DW45" s="3"/>
      <c r="DY45" s="3"/>
      <c r="EA45" s="3"/>
      <c r="EC45" s="3"/>
      <c r="EE45" s="3"/>
      <c r="EG45" s="3"/>
      <c r="EI45" s="3"/>
      <c r="EK45" s="3"/>
      <c r="EM45" s="3"/>
      <c r="EO45" s="3"/>
      <c r="EQ45" s="3"/>
      <c r="ES45" s="3"/>
      <c r="EU45" s="3"/>
      <c r="EW45" s="3"/>
      <c r="EY45" s="3"/>
      <c r="FA45" s="3"/>
      <c r="FC45" s="3"/>
      <c r="FE45" s="3"/>
      <c r="FG45" s="3"/>
      <c r="FI45" s="3"/>
      <c r="FK45" s="3"/>
      <c r="FM45" s="3"/>
      <c r="FO45" s="3"/>
      <c r="FQ45" s="3"/>
      <c r="FS45" s="3"/>
      <c r="FU45" s="3"/>
      <c r="FW45" s="3"/>
      <c r="FY45" s="3"/>
      <c r="GA45" s="3"/>
      <c r="GC45" s="3"/>
      <c r="GE45" s="3"/>
      <c r="GG45" s="3"/>
      <c r="GI45" s="3"/>
      <c r="GK45" s="3"/>
      <c r="GM45" s="3"/>
      <c r="GO45" s="3"/>
      <c r="GQ45" s="3"/>
      <c r="GS45" s="3"/>
      <c r="GU45" s="3"/>
      <c r="GW45" s="3"/>
      <c r="GY45" s="3"/>
      <c r="HA45" s="3"/>
      <c r="HC45" s="3"/>
      <c r="HE45" s="3"/>
      <c r="HG45" s="3"/>
      <c r="HI45" s="3"/>
      <c r="HK45" s="3"/>
      <c r="HM45" s="3"/>
      <c r="HO45" s="3"/>
      <c r="HQ45" s="3"/>
      <c r="HS45" s="3"/>
      <c r="HU45" s="3"/>
      <c r="HW45" s="3"/>
      <c r="HY45" s="3"/>
      <c r="IA45" s="3"/>
      <c r="IC45" s="3"/>
      <c r="IE45" s="3"/>
      <c r="IG45" s="3"/>
      <c r="II45" s="3"/>
      <c r="IK45" s="3"/>
      <c r="IM45" s="3"/>
      <c r="IO45" s="3"/>
      <c r="IQ45" s="3"/>
      <c r="IS45" s="3"/>
      <c r="IU45" s="3"/>
      <c r="IW45" s="3"/>
      <c r="IY45" s="3"/>
      <c r="JA45" s="3"/>
      <c r="JC45" s="3"/>
      <c r="JE45" s="3"/>
      <c r="JG45" s="3"/>
      <c r="JI45" s="3"/>
      <c r="JK45" s="3"/>
      <c r="JM45" s="3"/>
      <c r="JO45" s="3"/>
      <c r="JQ45" s="3"/>
      <c r="JS45" s="3"/>
      <c r="JU45" s="3"/>
      <c r="JW45" s="3"/>
      <c r="JY45" s="3"/>
      <c r="KA45" s="3"/>
      <c r="KC45" s="3"/>
      <c r="KE45" s="3"/>
      <c r="KG45" s="3"/>
      <c r="KI45" s="3"/>
      <c r="KK45" s="3"/>
      <c r="KM45" s="3"/>
      <c r="KO45" s="3"/>
      <c r="KQ45" s="3"/>
      <c r="KS45" s="3"/>
      <c r="KU45" s="3"/>
      <c r="KW45" s="3"/>
      <c r="KY45" s="3"/>
      <c r="LA45" s="3"/>
      <c r="LC45" s="3"/>
      <c r="LE45" s="3"/>
      <c r="LG45" s="3"/>
      <c r="LI45" s="3"/>
      <c r="LK45" s="3"/>
      <c r="LM45" s="3"/>
      <c r="LO45" s="3"/>
      <c r="LQ45" s="3"/>
      <c r="LS45" s="3"/>
      <c r="LU45" s="3"/>
      <c r="LW45" s="3"/>
      <c r="LY45" s="3"/>
      <c r="MA45" s="3"/>
      <c r="MC45" s="3"/>
      <c r="ME45" s="3"/>
      <c r="MG45" s="3"/>
      <c r="MI45" s="3"/>
      <c r="MK45" s="3"/>
      <c r="MM45" s="3"/>
      <c r="MO45" s="3"/>
      <c r="MQ45" s="3"/>
      <c r="MS45" s="3"/>
      <c r="MU45" s="3"/>
      <c r="MW45" s="3"/>
      <c r="MY45" s="3"/>
      <c r="NA45" s="3"/>
      <c r="NC45" s="3"/>
      <c r="NE45" s="3"/>
      <c r="NG45" s="3"/>
      <c r="NI45" s="3"/>
      <c r="NK45" s="3"/>
      <c r="NM45" s="3"/>
      <c r="NO45" s="3"/>
      <c r="NQ45" s="3"/>
      <c r="NS45" s="3"/>
      <c r="NU45" s="3"/>
      <c r="NW45" s="3"/>
      <c r="NY45" s="3"/>
      <c r="OA45" s="3"/>
      <c r="OC45" s="3"/>
      <c r="OE45" s="3"/>
      <c r="OG45" s="3"/>
      <c r="OI45" s="3"/>
      <c r="OK45" s="3"/>
      <c r="OM45" s="3"/>
      <c r="OO45" s="3"/>
      <c r="OQ45" s="3"/>
      <c r="OS45" s="3"/>
      <c r="OU45" s="3"/>
      <c r="OW45" s="3"/>
      <c r="OY45" s="3"/>
      <c r="PA45" s="3"/>
      <c r="PC45" s="3"/>
      <c r="PE45" s="3"/>
      <c r="PG45" s="3"/>
      <c r="PI45" s="3"/>
      <c r="PK45" s="3"/>
      <c r="PM45" s="3"/>
      <c r="PO45" s="3"/>
      <c r="PQ45" s="3"/>
      <c r="PS45" s="3"/>
      <c r="PU45" s="3"/>
      <c r="PW45" s="3"/>
      <c r="PY45" s="3"/>
      <c r="QA45" s="3"/>
      <c r="QC45" s="3"/>
      <c r="QE45" s="3"/>
      <c r="QG45" s="3"/>
      <c r="QI45" s="3"/>
      <c r="QK45" s="3"/>
      <c r="QM45" s="3"/>
      <c r="QO45" s="3"/>
      <c r="QQ45" s="3"/>
      <c r="QS45" s="3"/>
      <c r="QU45" s="3"/>
      <c r="QW45" s="3"/>
      <c r="QY45" s="3"/>
      <c r="RA45" s="3"/>
      <c r="RC45" s="3"/>
      <c r="RE45" s="3"/>
      <c r="RG45" s="3"/>
      <c r="RI45" s="3"/>
      <c r="RK45" s="3"/>
      <c r="RM45" s="3"/>
      <c r="RO45" s="3"/>
      <c r="RQ45" s="3"/>
      <c r="RS45" s="3"/>
      <c r="RU45" s="3"/>
      <c r="RW45" s="3"/>
      <c r="RY45" s="3"/>
      <c r="SA45" s="3"/>
      <c r="SC45" s="3"/>
      <c r="SE45" s="3"/>
      <c r="SG45" s="3"/>
      <c r="SI45" s="3"/>
      <c r="SK45" s="3"/>
      <c r="SM45" s="3"/>
      <c r="SO45" s="3"/>
      <c r="SQ45" s="3"/>
      <c r="SS45" s="3"/>
      <c r="SU45" s="3"/>
      <c r="SW45" s="3"/>
      <c r="SY45" s="3"/>
      <c r="TA45" s="3"/>
      <c r="TC45" s="3"/>
      <c r="TE45" s="3"/>
      <c r="TG45" s="3"/>
      <c r="TI45" s="3"/>
      <c r="TK45" s="3"/>
      <c r="TM45" s="3"/>
      <c r="TO45" s="3"/>
      <c r="TQ45" s="3"/>
      <c r="TS45" s="3"/>
      <c r="TU45" s="3"/>
      <c r="TW45" s="3"/>
      <c r="TY45" s="3"/>
      <c r="UA45" s="3"/>
      <c r="UC45" s="3"/>
      <c r="UE45" s="3"/>
      <c r="UG45" s="3"/>
      <c r="UI45" s="3"/>
      <c r="UK45" s="3"/>
      <c r="UM45" s="3"/>
      <c r="UO45" s="3"/>
      <c r="UQ45" s="3"/>
      <c r="US45" s="3"/>
      <c r="UU45" s="3"/>
      <c r="UW45" s="3"/>
      <c r="UY45" s="3"/>
      <c r="VA45" s="3"/>
      <c r="VC45" s="3"/>
      <c r="VE45" s="3"/>
      <c r="VG45" s="3"/>
      <c r="VI45" s="3"/>
      <c r="VK45" s="3"/>
      <c r="VM45" s="3"/>
      <c r="VO45" s="3"/>
      <c r="VQ45" s="3"/>
      <c r="VS45" s="3"/>
      <c r="VU45" s="3"/>
      <c r="VW45" s="3"/>
      <c r="VY45" s="3"/>
      <c r="WA45" s="3"/>
      <c r="WC45" s="3"/>
      <c r="WE45" s="3"/>
      <c r="WG45" s="3"/>
      <c r="WI45" s="3"/>
      <c r="WK45" s="3"/>
      <c r="WM45" s="3"/>
      <c r="WO45" s="3"/>
      <c r="WQ45" s="3"/>
      <c r="WS45" s="3"/>
      <c r="WU45" s="3"/>
      <c r="WW45" s="3"/>
      <c r="WY45" s="3"/>
      <c r="XA45" s="3"/>
      <c r="XC45" s="3"/>
      <c r="XE45" s="3"/>
      <c r="XG45" s="3"/>
      <c r="XI45" s="3"/>
      <c r="XK45" s="3"/>
      <c r="XM45" s="3"/>
      <c r="XO45" s="3"/>
      <c r="XQ45" s="3"/>
      <c r="XS45" s="3"/>
      <c r="XU45" s="3"/>
      <c r="XW45" s="3"/>
      <c r="XY45" s="3"/>
      <c r="YA45" s="3"/>
      <c r="YC45" s="3"/>
      <c r="YE45" s="3"/>
      <c r="YG45" s="3"/>
      <c r="YI45" s="3"/>
      <c r="YK45" s="3"/>
      <c r="YM45" s="3"/>
      <c r="YO45" s="3"/>
      <c r="YQ45" s="3"/>
      <c r="YS45" s="3"/>
      <c r="YU45" s="3"/>
      <c r="YW45" s="3"/>
      <c r="YY45" s="3"/>
      <c r="ZA45" s="3"/>
      <c r="ZC45" s="3"/>
      <c r="ZE45" s="3"/>
      <c r="ZG45" s="3"/>
      <c r="ZI45" s="3"/>
      <c r="ZK45" s="3"/>
      <c r="ZM45" s="3"/>
      <c r="ZO45" s="3"/>
      <c r="ZQ45" s="3"/>
      <c r="ZS45" s="3"/>
      <c r="ZU45" s="3"/>
      <c r="ZW45" s="3"/>
      <c r="ZY45" s="3"/>
      <c r="AAA45" s="3"/>
      <c r="AAC45" s="3"/>
      <c r="AAE45" s="3"/>
      <c r="AAG45" s="3"/>
      <c r="AAI45" s="3"/>
      <c r="AAK45" s="3"/>
      <c r="AAM45" s="3"/>
      <c r="AAO45" s="3"/>
      <c r="AAQ45" s="3"/>
      <c r="AAS45" s="3"/>
      <c r="AAU45" s="3"/>
      <c r="AAW45" s="3"/>
      <c r="AAY45" s="3"/>
      <c r="ABA45" s="3"/>
      <c r="ABC45" s="3"/>
      <c r="ABE45" s="3"/>
      <c r="ABG45" s="3"/>
      <c r="ABI45" s="3"/>
      <c r="ABK45" s="3"/>
    </row>
    <row r="95" spans="11:787" x14ac:dyDescent="0.3">
      <c r="K95" s="4"/>
      <c r="L95" s="4"/>
      <c r="M95" s="4"/>
      <c r="N95" s="4"/>
      <c r="O95" s="4"/>
      <c r="P95" s="4"/>
      <c r="Q95" s="4"/>
      <c r="W95" s="4"/>
      <c r="X95" s="4"/>
      <c r="AA95" s="3"/>
      <c r="AC95" s="3"/>
      <c r="AE95" s="3"/>
      <c r="AG95" s="3"/>
      <c r="AI95" s="3"/>
      <c r="AK95" s="3"/>
      <c r="AM95" s="3"/>
      <c r="AO95" s="3"/>
      <c r="AQ95" s="3"/>
      <c r="AS95" s="3"/>
      <c r="AU95" s="3"/>
      <c r="AW95" s="3"/>
      <c r="AY95" s="3"/>
      <c r="BA95" s="3"/>
      <c r="BC95" s="3"/>
      <c r="BE95" s="3"/>
      <c r="BG95" s="3"/>
      <c r="BI95" s="3"/>
      <c r="BK95" s="3"/>
      <c r="BM95" s="3"/>
      <c r="BO95" s="3"/>
      <c r="BQ95" s="3"/>
      <c r="BS95" s="3"/>
      <c r="BU95" s="3"/>
      <c r="BW95" s="3"/>
      <c r="BY95" s="3"/>
      <c r="CA95" s="3"/>
      <c r="CC95" s="3"/>
      <c r="CE95" s="3"/>
      <c r="CG95" s="3"/>
      <c r="CI95" s="3"/>
      <c r="CK95" s="3"/>
      <c r="CM95" s="3"/>
      <c r="CO95" s="3"/>
      <c r="CQ95" s="3"/>
      <c r="CS95" s="3"/>
      <c r="CU95" s="3"/>
      <c r="CW95" s="3"/>
      <c r="CY95" s="3"/>
      <c r="DA95" s="3"/>
      <c r="DC95" s="3"/>
      <c r="DE95" s="3"/>
      <c r="DG95" s="3"/>
      <c r="DI95" s="3"/>
      <c r="DK95" s="3"/>
      <c r="DM95" s="3"/>
      <c r="DO95" s="3"/>
      <c r="DQ95" s="3"/>
      <c r="DS95" s="3"/>
      <c r="DU95" s="3"/>
      <c r="DW95" s="3"/>
      <c r="DY95" s="3"/>
      <c r="EA95" s="3"/>
      <c r="EC95" s="3"/>
      <c r="EE95" s="3"/>
      <c r="EG95" s="3"/>
      <c r="EI95" s="3"/>
      <c r="EK95" s="3"/>
      <c r="EM95" s="3"/>
      <c r="EO95" s="3"/>
      <c r="EQ95" s="3"/>
      <c r="ES95" s="3"/>
      <c r="EU95" s="3"/>
      <c r="EW95" s="3"/>
      <c r="EY95" s="3"/>
      <c r="FA95" s="3"/>
      <c r="FC95" s="3"/>
      <c r="FE95" s="3"/>
      <c r="FG95" s="3"/>
      <c r="FI95" s="3"/>
      <c r="FK95" s="3"/>
      <c r="FM95" s="3"/>
      <c r="FO95" s="3"/>
      <c r="FQ95" s="3"/>
      <c r="FS95" s="3"/>
      <c r="FU95" s="3"/>
      <c r="FW95" s="3"/>
      <c r="FY95" s="3"/>
      <c r="GA95" s="3"/>
      <c r="GC95" s="3"/>
      <c r="GE95" s="3"/>
      <c r="GG95" s="3"/>
      <c r="GI95" s="3"/>
      <c r="GK95" s="3"/>
      <c r="GM95" s="3"/>
      <c r="GO95" s="3"/>
      <c r="GQ95" s="3"/>
      <c r="GS95" s="3"/>
      <c r="GU95" s="3"/>
      <c r="GW95" s="3"/>
      <c r="GY95" s="3"/>
      <c r="HA95" s="3"/>
      <c r="HC95" s="3"/>
      <c r="HE95" s="3"/>
      <c r="HG95" s="3"/>
      <c r="HI95" s="3"/>
      <c r="HK95" s="3"/>
      <c r="HM95" s="3"/>
      <c r="HO95" s="3"/>
      <c r="HQ95" s="3"/>
      <c r="HS95" s="3"/>
      <c r="HU95" s="3"/>
      <c r="HW95" s="3"/>
      <c r="HY95" s="3"/>
      <c r="IA95" s="3"/>
      <c r="IC95" s="3"/>
      <c r="IE95" s="3"/>
      <c r="IG95" s="3"/>
      <c r="II95" s="3"/>
      <c r="IK95" s="3"/>
      <c r="IM95" s="3"/>
      <c r="IO95" s="3"/>
      <c r="IQ95" s="3"/>
      <c r="IS95" s="3"/>
      <c r="IU95" s="3"/>
      <c r="IW95" s="3"/>
      <c r="IY95" s="3"/>
      <c r="JA95" s="3"/>
      <c r="JC95" s="3"/>
      <c r="JE95" s="3"/>
      <c r="JG95" s="3"/>
      <c r="JI95" s="3"/>
      <c r="JK95" s="3"/>
      <c r="JM95" s="3"/>
      <c r="JO95" s="3"/>
      <c r="JQ95" s="3"/>
      <c r="JS95" s="3"/>
      <c r="JU95" s="3"/>
      <c r="JW95" s="3"/>
      <c r="JY95" s="3"/>
      <c r="KA95" s="3"/>
      <c r="KC95" s="3"/>
      <c r="KE95" s="3"/>
      <c r="KG95" s="3"/>
      <c r="KI95" s="3"/>
      <c r="KK95" s="3"/>
      <c r="KM95" s="3"/>
      <c r="KO95" s="3"/>
      <c r="KQ95" s="3"/>
      <c r="KS95" s="3"/>
      <c r="KU95" s="3"/>
      <c r="KW95" s="3"/>
      <c r="KY95" s="3"/>
      <c r="LA95" s="3"/>
      <c r="LC95" s="3"/>
      <c r="LE95" s="3"/>
      <c r="LG95" s="3"/>
      <c r="LI95" s="3"/>
      <c r="LK95" s="3"/>
      <c r="LM95" s="3"/>
      <c r="LO95" s="3"/>
      <c r="LQ95" s="3"/>
      <c r="LS95" s="3"/>
      <c r="LU95" s="3"/>
      <c r="LW95" s="3"/>
      <c r="LY95" s="3"/>
      <c r="MA95" s="3"/>
      <c r="MC95" s="3"/>
      <c r="ME95" s="3"/>
      <c r="MG95" s="3"/>
      <c r="MI95" s="3"/>
      <c r="MK95" s="3"/>
      <c r="MM95" s="3"/>
      <c r="MO95" s="3"/>
      <c r="MQ95" s="3"/>
      <c r="MS95" s="3"/>
      <c r="MU95" s="3"/>
      <c r="MW95" s="3"/>
      <c r="MY95" s="3"/>
      <c r="NA95" s="3"/>
      <c r="NC95" s="3"/>
      <c r="NE95" s="3"/>
      <c r="NG95" s="3"/>
      <c r="NI95" s="3"/>
      <c r="NK95" s="3"/>
      <c r="NM95" s="3"/>
      <c r="NO95" s="3"/>
      <c r="NQ95" s="3"/>
      <c r="NS95" s="3"/>
      <c r="NU95" s="3"/>
      <c r="NW95" s="3"/>
      <c r="NY95" s="3"/>
      <c r="OA95" s="3"/>
      <c r="OC95" s="3"/>
      <c r="OE95" s="3"/>
      <c r="OG95" s="3"/>
      <c r="OI95" s="3"/>
      <c r="OK95" s="3"/>
      <c r="OM95" s="3"/>
      <c r="OO95" s="3"/>
      <c r="OQ95" s="3"/>
      <c r="OS95" s="3"/>
      <c r="OU95" s="3"/>
      <c r="OW95" s="3"/>
      <c r="OY95" s="3"/>
      <c r="PA95" s="3"/>
      <c r="PC95" s="3"/>
      <c r="PE95" s="3"/>
      <c r="PG95" s="3"/>
      <c r="PI95" s="3"/>
      <c r="PK95" s="3"/>
      <c r="PM95" s="3"/>
      <c r="PO95" s="3"/>
      <c r="PQ95" s="3"/>
      <c r="PS95" s="3"/>
      <c r="PU95" s="3"/>
      <c r="PW95" s="3"/>
      <c r="PY95" s="3"/>
      <c r="QA95" s="3"/>
      <c r="QC95" s="3"/>
      <c r="QE95" s="3"/>
      <c r="QG95" s="3"/>
      <c r="QI95" s="3"/>
      <c r="QK95" s="3"/>
      <c r="QM95" s="3"/>
      <c r="QO95" s="3"/>
      <c r="QQ95" s="3"/>
      <c r="QS95" s="3"/>
      <c r="QU95" s="3"/>
      <c r="QW95" s="3"/>
      <c r="QY95" s="3"/>
      <c r="RA95" s="3"/>
      <c r="RC95" s="3"/>
      <c r="RE95" s="3"/>
      <c r="RG95" s="3"/>
      <c r="RI95" s="3"/>
      <c r="RK95" s="3"/>
      <c r="RM95" s="3"/>
      <c r="RO95" s="3"/>
      <c r="RQ95" s="3"/>
      <c r="RS95" s="3"/>
      <c r="RU95" s="3"/>
      <c r="RW95" s="3"/>
      <c r="RY95" s="3"/>
      <c r="SA95" s="3"/>
      <c r="SC95" s="3"/>
      <c r="SE95" s="3"/>
      <c r="SG95" s="3"/>
      <c r="SI95" s="3"/>
      <c r="SK95" s="3"/>
      <c r="SM95" s="3"/>
      <c r="SO95" s="3"/>
      <c r="SQ95" s="3"/>
      <c r="SS95" s="3"/>
      <c r="SU95" s="3"/>
      <c r="SW95" s="3"/>
      <c r="SY95" s="3"/>
      <c r="TA95" s="3"/>
      <c r="TC95" s="3"/>
      <c r="TE95" s="3"/>
      <c r="TG95" s="3"/>
      <c r="TI95" s="3"/>
      <c r="TK95" s="3"/>
      <c r="TM95" s="3"/>
      <c r="TO95" s="3"/>
      <c r="TQ95" s="3"/>
      <c r="TS95" s="3"/>
      <c r="TU95" s="3"/>
      <c r="TW95" s="3"/>
      <c r="TY95" s="3"/>
      <c r="UA95" s="3"/>
      <c r="UC95" s="3"/>
      <c r="UE95" s="3"/>
      <c r="UG95" s="3"/>
      <c r="UI95" s="3"/>
      <c r="UK95" s="3"/>
      <c r="UM95" s="3"/>
      <c r="UO95" s="3"/>
      <c r="UQ95" s="3"/>
      <c r="US95" s="3"/>
      <c r="UU95" s="3"/>
      <c r="UW95" s="3"/>
      <c r="UY95" s="3"/>
      <c r="VA95" s="3"/>
      <c r="VC95" s="3"/>
      <c r="VE95" s="3"/>
      <c r="VG95" s="3"/>
      <c r="VI95" s="3"/>
      <c r="VK95" s="3"/>
      <c r="VM95" s="3"/>
      <c r="VO95" s="3"/>
      <c r="VQ95" s="3"/>
      <c r="VS95" s="3"/>
      <c r="VU95" s="3"/>
      <c r="VW95" s="3"/>
      <c r="VY95" s="3"/>
      <c r="WA95" s="3"/>
      <c r="WC95" s="3"/>
      <c r="WE95" s="3"/>
      <c r="WG95" s="3"/>
      <c r="WI95" s="3"/>
      <c r="WK95" s="3"/>
      <c r="WM95" s="3"/>
      <c r="WO95" s="3"/>
      <c r="WQ95" s="3"/>
      <c r="WS95" s="3"/>
      <c r="WU95" s="3"/>
      <c r="WW95" s="3"/>
      <c r="WY95" s="3"/>
      <c r="XA95" s="3"/>
      <c r="XC95" s="3"/>
      <c r="XE95" s="3"/>
      <c r="XG95" s="3"/>
      <c r="XI95" s="3"/>
      <c r="XK95" s="3"/>
      <c r="XM95" s="3"/>
      <c r="XO95" s="3"/>
      <c r="XQ95" s="3"/>
      <c r="XS95" s="3"/>
      <c r="XU95" s="3"/>
      <c r="XW95" s="3"/>
      <c r="XY95" s="3"/>
      <c r="YA95" s="3"/>
      <c r="YC95" s="3"/>
      <c r="YE95" s="3"/>
      <c r="YG95" s="3"/>
      <c r="YI95" s="3"/>
      <c r="YK95" s="3"/>
      <c r="YM95" s="3"/>
      <c r="YO95" s="3"/>
      <c r="YQ95" s="3"/>
      <c r="YS95" s="3"/>
      <c r="YU95" s="3"/>
      <c r="YW95" s="3"/>
      <c r="YY95" s="3"/>
      <c r="ZA95" s="3"/>
      <c r="ZC95" s="3"/>
      <c r="ZE95" s="3"/>
      <c r="ZG95" s="3"/>
      <c r="ZI95" s="3"/>
      <c r="ZK95" s="3"/>
      <c r="ZM95" s="3"/>
      <c r="ZO95" s="3"/>
      <c r="ZQ95" s="3"/>
      <c r="ZS95" s="3"/>
      <c r="ZU95" s="3"/>
      <c r="ZW95" s="3"/>
      <c r="ZY95" s="3"/>
      <c r="AAA95" s="3"/>
      <c r="AAC95" s="3"/>
      <c r="AAE95" s="3"/>
      <c r="AAG95" s="3"/>
      <c r="AAI95" s="3"/>
      <c r="AAK95" s="3"/>
      <c r="AAM95" s="3"/>
      <c r="AAO95" s="3"/>
      <c r="AAQ95" s="3"/>
      <c r="AAS95" s="3"/>
      <c r="AAU95" s="3"/>
      <c r="AAW95" s="3"/>
      <c r="AAY95" s="3"/>
      <c r="ABA95" s="3"/>
      <c r="ABC95" s="3"/>
      <c r="ABE95" s="3"/>
      <c r="ABG95" s="3"/>
      <c r="ABI95" s="3"/>
      <c r="ABK95" s="3"/>
      <c r="ABM95" s="3"/>
      <c r="ABO95" s="3"/>
      <c r="ABQ95" s="3"/>
      <c r="ABS95" s="3"/>
      <c r="ABU95" s="3"/>
      <c r="ABW95" s="3"/>
      <c r="ABY95" s="3"/>
      <c r="ACA95" s="3"/>
      <c r="ACC95" s="3"/>
      <c r="ACE95" s="3"/>
      <c r="ACG95" s="3"/>
      <c r="ACI95" s="3"/>
      <c r="ACK95" s="3"/>
      <c r="ACM95" s="3"/>
      <c r="ACO95" s="3"/>
      <c r="ACQ95" s="3"/>
      <c r="ACS95" s="3"/>
      <c r="ACU95" s="3"/>
      <c r="ACW95" s="3"/>
      <c r="ACY95" s="3"/>
      <c r="ADA95" s="3"/>
      <c r="ADC95" s="3"/>
      <c r="ADE95" s="3"/>
      <c r="ADG95" s="3"/>
    </row>
  </sheetData>
  <mergeCells count="18">
    <mergeCell ref="P3:V3"/>
    <mergeCell ref="B4:H4"/>
    <mergeCell ref="I2:V2"/>
    <mergeCell ref="I11:V11"/>
    <mergeCell ref="B11:H11"/>
    <mergeCell ref="A6:A8"/>
    <mergeCell ref="B12:H12"/>
    <mergeCell ref="I12:O12"/>
    <mergeCell ref="P12:V12"/>
    <mergeCell ref="B2:H2"/>
    <mergeCell ref="B3:H3"/>
    <mergeCell ref="I3:O3"/>
    <mergeCell ref="I4:O4"/>
    <mergeCell ref="P4:V4"/>
    <mergeCell ref="B13:H13"/>
    <mergeCell ref="I13:O13"/>
    <mergeCell ref="P13:V13"/>
    <mergeCell ref="A15:A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8EAEF-4AE2-4196-B591-D6319A3ECE9A}">
  <dimension ref="A1:W33"/>
  <sheetViews>
    <sheetView tabSelected="1" zoomScale="70" zoomScaleNormal="70" workbookViewId="0">
      <selection activeCell="J15" sqref="J15"/>
    </sheetView>
  </sheetViews>
  <sheetFormatPr defaultRowHeight="14.4" x14ac:dyDescent="0.3"/>
  <cols>
    <col min="1" max="1" width="11.109375" bestFit="1" customWidth="1"/>
    <col min="2" max="22" width="10.77734375" bestFit="1" customWidth="1"/>
    <col min="23" max="23" width="20" bestFit="1" customWidth="1"/>
  </cols>
  <sheetData>
    <row r="1" spans="1:23" ht="15.6" x14ac:dyDescent="0.3">
      <c r="A1" s="40"/>
      <c r="B1" s="40"/>
      <c r="C1" s="40"/>
      <c r="D1" s="4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5.6" x14ac:dyDescent="0.3">
      <c r="A2" s="8" t="s">
        <v>13</v>
      </c>
      <c r="B2" s="36" t="s">
        <v>18</v>
      </c>
      <c r="C2" s="35"/>
      <c r="D2" s="35"/>
      <c r="E2" s="35"/>
      <c r="F2" s="35"/>
      <c r="G2" s="35"/>
      <c r="H2" s="35"/>
      <c r="I2" s="33" t="s">
        <v>17</v>
      </c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2" t="s">
        <v>9</v>
      </c>
    </row>
    <row r="3" spans="1:23" ht="15.6" x14ac:dyDescent="0.3">
      <c r="A3" s="2"/>
      <c r="B3" s="33" t="s">
        <v>8</v>
      </c>
      <c r="C3" s="32"/>
      <c r="D3" s="32"/>
      <c r="E3" s="32"/>
      <c r="F3" s="32"/>
      <c r="G3" s="32"/>
      <c r="H3" s="34"/>
      <c r="I3" s="33" t="s">
        <v>8</v>
      </c>
      <c r="J3" s="32"/>
      <c r="K3" s="32"/>
      <c r="L3" s="32"/>
      <c r="M3" s="32"/>
      <c r="N3" s="32"/>
      <c r="O3" s="34"/>
      <c r="P3" s="33" t="s">
        <v>7</v>
      </c>
      <c r="Q3" s="32"/>
      <c r="R3" s="32"/>
      <c r="S3" s="32"/>
      <c r="T3" s="32"/>
      <c r="U3" s="32"/>
      <c r="V3" s="32"/>
      <c r="W3" s="40" t="s">
        <v>20</v>
      </c>
    </row>
    <row r="4" spans="1:23" ht="15.6" x14ac:dyDescent="0.3">
      <c r="A4" s="16"/>
      <c r="B4" s="60" t="s">
        <v>12</v>
      </c>
      <c r="C4" s="59"/>
      <c r="D4" s="59"/>
      <c r="E4" s="59"/>
      <c r="F4" s="59"/>
      <c r="G4" s="59"/>
      <c r="H4" s="58"/>
      <c r="I4" s="60" t="s">
        <v>12</v>
      </c>
      <c r="J4" s="59"/>
      <c r="K4" s="59"/>
      <c r="L4" s="59"/>
      <c r="M4" s="59"/>
      <c r="N4" s="59"/>
      <c r="O4" s="58"/>
      <c r="P4" s="60" t="s">
        <v>12</v>
      </c>
      <c r="Q4" s="59"/>
      <c r="R4" s="59"/>
      <c r="S4" s="59"/>
      <c r="T4" s="59"/>
      <c r="U4" s="59"/>
      <c r="V4" s="58"/>
      <c r="W4" s="2" t="s">
        <v>19</v>
      </c>
    </row>
    <row r="5" spans="1:23" ht="15.6" x14ac:dyDescent="0.3">
      <c r="A5" s="57" t="s">
        <v>3</v>
      </c>
      <c r="B5" s="56">
        <v>10000</v>
      </c>
      <c r="C5" s="52">
        <v>10000</v>
      </c>
      <c r="D5" s="55">
        <v>100000</v>
      </c>
      <c r="E5" s="52">
        <v>10000</v>
      </c>
      <c r="F5" s="52">
        <v>100000</v>
      </c>
      <c r="G5" s="52">
        <v>100000</v>
      </c>
      <c r="H5" s="51">
        <v>100000</v>
      </c>
      <c r="I5" s="54">
        <v>1000</v>
      </c>
      <c r="J5" s="53">
        <v>1000</v>
      </c>
      <c r="K5" s="52">
        <v>10000</v>
      </c>
      <c r="L5" s="52">
        <v>10000</v>
      </c>
      <c r="M5" s="52">
        <v>100000</v>
      </c>
      <c r="N5" s="52">
        <v>100000</v>
      </c>
      <c r="O5" s="51">
        <v>100000</v>
      </c>
      <c r="P5" s="54">
        <v>10000</v>
      </c>
      <c r="Q5" s="53">
        <v>10000</v>
      </c>
      <c r="R5" s="52">
        <v>10000</v>
      </c>
      <c r="S5" s="52">
        <v>10000</v>
      </c>
      <c r="T5" s="52">
        <v>100000</v>
      </c>
      <c r="U5" s="52">
        <v>100000</v>
      </c>
      <c r="V5" s="51">
        <v>100000</v>
      </c>
      <c r="W5" s="2"/>
    </row>
    <row r="6" spans="1:23" ht="15.6" x14ac:dyDescent="0.3">
      <c r="A6" s="21" t="s">
        <v>2</v>
      </c>
      <c r="B6" s="50">
        <v>79</v>
      </c>
      <c r="C6">
        <v>32</v>
      </c>
      <c r="D6">
        <v>21</v>
      </c>
      <c r="E6">
        <v>78</v>
      </c>
      <c r="F6">
        <v>28</v>
      </c>
      <c r="G6">
        <v>14</v>
      </c>
      <c r="H6" s="49">
        <v>5</v>
      </c>
      <c r="I6" s="5">
        <v>47</v>
      </c>
      <c r="J6" s="2">
        <v>18</v>
      </c>
      <c r="K6">
        <v>50</v>
      </c>
      <c r="L6">
        <v>55</v>
      </c>
      <c r="M6">
        <v>40</v>
      </c>
      <c r="N6">
        <v>29</v>
      </c>
      <c r="O6" s="49">
        <v>35</v>
      </c>
      <c r="P6" s="5">
        <v>119</v>
      </c>
      <c r="Q6" s="2">
        <v>89</v>
      </c>
      <c r="R6">
        <v>110</v>
      </c>
      <c r="S6">
        <v>121</v>
      </c>
      <c r="T6">
        <v>23</v>
      </c>
      <c r="U6">
        <v>28</v>
      </c>
      <c r="V6" s="49">
        <v>27</v>
      </c>
      <c r="W6" s="2"/>
    </row>
    <row r="7" spans="1:23" ht="15.6" x14ac:dyDescent="0.3">
      <c r="A7" s="21"/>
      <c r="B7" s="50">
        <v>87</v>
      </c>
      <c r="C7">
        <v>28</v>
      </c>
      <c r="D7">
        <v>13</v>
      </c>
      <c r="E7">
        <v>70</v>
      </c>
      <c r="F7">
        <v>27</v>
      </c>
      <c r="G7">
        <v>14</v>
      </c>
      <c r="H7" s="49">
        <v>17</v>
      </c>
      <c r="I7" s="5">
        <v>81</v>
      </c>
      <c r="J7" s="2">
        <v>24</v>
      </c>
      <c r="K7">
        <v>44</v>
      </c>
      <c r="L7">
        <v>62</v>
      </c>
      <c r="M7">
        <v>25</v>
      </c>
      <c r="N7">
        <v>31</v>
      </c>
      <c r="O7" s="49">
        <v>34</v>
      </c>
      <c r="P7" s="5">
        <v>114</v>
      </c>
      <c r="Q7" s="2">
        <v>72</v>
      </c>
      <c r="R7">
        <v>97</v>
      </c>
      <c r="S7">
        <v>82</v>
      </c>
      <c r="T7">
        <v>30</v>
      </c>
      <c r="U7">
        <v>22</v>
      </c>
      <c r="V7" s="49">
        <v>28</v>
      </c>
      <c r="W7" s="2"/>
    </row>
    <row r="8" spans="1:23" ht="15.6" x14ac:dyDescent="0.3">
      <c r="A8" s="18"/>
      <c r="B8" s="48">
        <v>67</v>
      </c>
      <c r="C8" s="47">
        <v>28</v>
      </c>
      <c r="D8" s="47">
        <v>23</v>
      </c>
      <c r="E8" s="47">
        <v>67</v>
      </c>
      <c r="F8" s="47">
        <v>36</v>
      </c>
      <c r="G8" s="47">
        <v>19</v>
      </c>
      <c r="H8" s="46">
        <v>12</v>
      </c>
      <c r="I8" s="17">
        <v>79</v>
      </c>
      <c r="J8" s="16">
        <v>29</v>
      </c>
      <c r="K8" s="47">
        <v>47</v>
      </c>
      <c r="L8" s="47">
        <v>70</v>
      </c>
      <c r="M8" s="47">
        <v>35</v>
      </c>
      <c r="N8" s="47">
        <v>32</v>
      </c>
      <c r="O8" s="46">
        <v>32</v>
      </c>
      <c r="P8" s="17">
        <v>119</v>
      </c>
      <c r="Q8" s="16">
        <v>122</v>
      </c>
      <c r="R8" s="47">
        <v>81</v>
      </c>
      <c r="S8" s="47">
        <v>105</v>
      </c>
      <c r="T8" s="47">
        <v>35</v>
      </c>
      <c r="U8" s="47">
        <v>23</v>
      </c>
      <c r="V8" s="46">
        <v>27</v>
      </c>
      <c r="W8" s="2"/>
    </row>
    <row r="9" spans="1:23" ht="15.6" x14ac:dyDescent="0.3">
      <c r="A9" s="13" t="s">
        <v>1</v>
      </c>
      <c r="B9" s="7">
        <f>AVERAGE(B6:B8)/0.01*B5</f>
        <v>77666666.666666672</v>
      </c>
      <c r="C9" s="6">
        <f>AVERAGE(C6:C8)/0.01*C5</f>
        <v>29333333.333333332</v>
      </c>
      <c r="D9" s="6">
        <f>AVERAGE(D6:D8)/0.01*D5</f>
        <v>190000000</v>
      </c>
      <c r="E9" s="6">
        <f>AVERAGE(E6:E8)/0.01*E5</f>
        <v>71666666.666666672</v>
      </c>
      <c r="F9" s="6">
        <f>AVERAGE(F6:F8)/0.01*F5</f>
        <v>303333333.33333331</v>
      </c>
      <c r="G9" s="6">
        <f>AVERAGE(G6:G8)/0.01*G5</f>
        <v>156666666.66666666</v>
      </c>
      <c r="H9" s="6">
        <f>AVERAGE(H6:H8)/0.01*H5</f>
        <v>113333333.33333333</v>
      </c>
      <c r="I9" s="7">
        <f>AVERAGE(I6:I8)/0.01*I5</f>
        <v>6900000</v>
      </c>
      <c r="J9" s="6">
        <f>AVERAGE(J6:J8)/0.01*J5</f>
        <v>2366666.6666666665</v>
      </c>
      <c r="K9" s="6">
        <f>AVERAGE(K6:K8)/0.01*K5</f>
        <v>47000000</v>
      </c>
      <c r="L9" s="6">
        <f>AVERAGE(L6:L8)/0.01*L5</f>
        <v>62333333.333333328</v>
      </c>
      <c r="M9" s="6">
        <f>AVERAGE(M6:M8)/0.01*M5</f>
        <v>333333333.33333337</v>
      </c>
      <c r="N9" s="6">
        <f>AVERAGE(N6:N8)/0.01*N5</f>
        <v>306666666.66666663</v>
      </c>
      <c r="O9" s="6">
        <f>AVERAGE(O6:O8)/0.01*O5</f>
        <v>336666666.66666663</v>
      </c>
      <c r="P9" s="7">
        <f>AVERAGE(P6:P8)/0.01*P5</f>
        <v>117333333.33333333</v>
      </c>
      <c r="Q9" s="6">
        <f>AVERAGE(Q6:Q8)/0.01*Q5</f>
        <v>94333333.333333328</v>
      </c>
      <c r="R9" s="6">
        <f>AVERAGE(R6:R8)/0.01*R5</f>
        <v>96000000</v>
      </c>
      <c r="S9" s="6">
        <f>AVERAGE(S6:S8)/0.01*S5</f>
        <v>102666666.66666666</v>
      </c>
      <c r="T9" s="6">
        <f>AVERAGE(T6:T8)/0.01*T5</f>
        <v>293333333.33333331</v>
      </c>
      <c r="U9" s="6">
        <f>AVERAGE(U6:U8)/0.01*U5</f>
        <v>243333333.33333331</v>
      </c>
      <c r="V9" s="6">
        <f>AVERAGE(V6:V8)/0.01*V5</f>
        <v>273333333.33333331</v>
      </c>
      <c r="W9" s="4"/>
    </row>
    <row r="10" spans="1:23" ht="15.6" x14ac:dyDescent="0.3">
      <c r="A10" s="10"/>
      <c r="B10" s="11"/>
      <c r="C10" s="10"/>
      <c r="D10" s="10"/>
      <c r="E10" s="10"/>
      <c r="F10" s="10"/>
      <c r="G10" s="10"/>
      <c r="H10" s="10"/>
      <c r="I10" s="11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2"/>
    </row>
    <row r="11" spans="1:23" ht="15.6" x14ac:dyDescent="0.3">
      <c r="A11" s="8"/>
      <c r="B11" s="36" t="s">
        <v>18</v>
      </c>
      <c r="C11" s="35"/>
      <c r="D11" s="35"/>
      <c r="E11" s="35"/>
      <c r="F11" s="35"/>
      <c r="G11" s="35"/>
      <c r="H11" s="35"/>
      <c r="I11" s="33" t="s">
        <v>17</v>
      </c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2" t="s">
        <v>9</v>
      </c>
    </row>
    <row r="12" spans="1:23" ht="15.6" x14ac:dyDescent="0.3">
      <c r="A12" s="2"/>
      <c r="B12" s="33" t="s">
        <v>8</v>
      </c>
      <c r="C12" s="32"/>
      <c r="D12" s="32"/>
      <c r="E12" s="32"/>
      <c r="F12" s="32"/>
      <c r="G12" s="32"/>
      <c r="H12" s="34"/>
      <c r="I12" s="33" t="s">
        <v>8</v>
      </c>
      <c r="J12" s="32"/>
      <c r="K12" s="32"/>
      <c r="L12" s="32"/>
      <c r="M12" s="32"/>
      <c r="N12" s="32"/>
      <c r="O12" s="34"/>
      <c r="P12" s="33" t="s">
        <v>7</v>
      </c>
      <c r="Q12" s="32"/>
      <c r="R12" s="32"/>
      <c r="S12" s="32"/>
      <c r="T12" s="32"/>
      <c r="U12" s="32"/>
      <c r="V12" s="32"/>
      <c r="W12" s="40" t="s">
        <v>16</v>
      </c>
    </row>
    <row r="13" spans="1:23" ht="15.6" x14ac:dyDescent="0.3">
      <c r="A13" s="16"/>
      <c r="B13" s="60" t="s">
        <v>15</v>
      </c>
      <c r="C13" s="59"/>
      <c r="D13" s="59"/>
      <c r="E13" s="59"/>
      <c r="F13" s="59"/>
      <c r="G13" s="59"/>
      <c r="H13" s="58"/>
      <c r="I13" s="60" t="s">
        <v>15</v>
      </c>
      <c r="J13" s="59"/>
      <c r="K13" s="59"/>
      <c r="L13" s="59"/>
      <c r="M13" s="59"/>
      <c r="N13" s="59"/>
      <c r="O13" s="58"/>
      <c r="P13" s="60" t="s">
        <v>15</v>
      </c>
      <c r="Q13" s="59"/>
      <c r="R13" s="59"/>
      <c r="S13" s="59"/>
      <c r="T13" s="59"/>
      <c r="U13" s="59"/>
      <c r="V13" s="58"/>
      <c r="W13" s="2" t="s">
        <v>14</v>
      </c>
    </row>
    <row r="14" spans="1:23" ht="15.6" x14ac:dyDescent="0.3">
      <c r="A14" s="57" t="s">
        <v>3</v>
      </c>
      <c r="B14" s="56">
        <v>1</v>
      </c>
      <c r="C14" s="52">
        <v>1</v>
      </c>
      <c r="D14" s="55">
        <v>10</v>
      </c>
      <c r="E14" s="52">
        <v>1</v>
      </c>
      <c r="F14" s="52">
        <v>1</v>
      </c>
      <c r="G14" s="52">
        <v>100</v>
      </c>
      <c r="H14" s="51">
        <v>10</v>
      </c>
      <c r="I14" s="54">
        <v>100</v>
      </c>
      <c r="J14" s="53">
        <v>100</v>
      </c>
      <c r="K14" s="52">
        <v>100</v>
      </c>
      <c r="L14" s="52">
        <v>100</v>
      </c>
      <c r="M14" s="52">
        <v>1000</v>
      </c>
      <c r="N14" s="52">
        <v>1000</v>
      </c>
      <c r="O14" s="51">
        <v>1000</v>
      </c>
      <c r="P14" s="54">
        <v>1</v>
      </c>
      <c r="Q14" s="53">
        <v>1</v>
      </c>
      <c r="R14" s="52">
        <v>1</v>
      </c>
      <c r="S14" s="52">
        <v>1</v>
      </c>
      <c r="T14" s="52">
        <v>10</v>
      </c>
      <c r="U14" s="52">
        <v>10</v>
      </c>
      <c r="V14" s="51">
        <v>1</v>
      </c>
      <c r="W14" s="2"/>
    </row>
    <row r="15" spans="1:23" ht="15.6" x14ac:dyDescent="0.3">
      <c r="A15" s="21" t="s">
        <v>2</v>
      </c>
      <c r="B15" s="50">
        <v>7</v>
      </c>
      <c r="C15">
        <v>0</v>
      </c>
      <c r="D15">
        <v>59</v>
      </c>
      <c r="E15">
        <v>1</v>
      </c>
      <c r="F15">
        <v>0</v>
      </c>
      <c r="G15">
        <v>5</v>
      </c>
      <c r="H15" s="49">
        <v>19</v>
      </c>
      <c r="I15" s="5">
        <v>17</v>
      </c>
      <c r="J15" s="2">
        <v>9</v>
      </c>
      <c r="K15">
        <v>19</v>
      </c>
      <c r="L15">
        <v>15</v>
      </c>
      <c r="M15">
        <v>11</v>
      </c>
      <c r="N15">
        <v>10</v>
      </c>
      <c r="O15" s="49">
        <v>10</v>
      </c>
      <c r="P15" s="5">
        <v>2</v>
      </c>
      <c r="Q15" s="2">
        <v>3</v>
      </c>
      <c r="R15">
        <v>3</v>
      </c>
      <c r="S15">
        <v>5</v>
      </c>
      <c r="T15">
        <v>14</v>
      </c>
      <c r="U15">
        <v>3</v>
      </c>
      <c r="V15" s="49">
        <v>30</v>
      </c>
      <c r="W15" s="2"/>
    </row>
    <row r="16" spans="1:23" ht="15.6" x14ac:dyDescent="0.3">
      <c r="A16" s="21"/>
      <c r="B16" s="50">
        <v>5</v>
      </c>
      <c r="C16">
        <v>1</v>
      </c>
      <c r="D16">
        <v>71</v>
      </c>
      <c r="E16">
        <v>1</v>
      </c>
      <c r="F16">
        <v>0</v>
      </c>
      <c r="G16">
        <v>11</v>
      </c>
      <c r="H16" s="49">
        <v>19</v>
      </c>
      <c r="I16" s="5">
        <v>23</v>
      </c>
      <c r="J16" s="2">
        <v>4</v>
      </c>
      <c r="K16">
        <v>24</v>
      </c>
      <c r="L16">
        <v>12</v>
      </c>
      <c r="M16">
        <v>21</v>
      </c>
      <c r="N16">
        <v>15</v>
      </c>
      <c r="O16" s="49">
        <v>13</v>
      </c>
      <c r="P16" s="5">
        <v>4</v>
      </c>
      <c r="Q16" s="2">
        <v>15</v>
      </c>
      <c r="R16">
        <v>1</v>
      </c>
      <c r="S16">
        <v>5</v>
      </c>
      <c r="T16">
        <v>19</v>
      </c>
      <c r="U16">
        <v>0</v>
      </c>
      <c r="V16" s="49">
        <v>21</v>
      </c>
      <c r="W16" s="2"/>
    </row>
    <row r="17" spans="1:23" ht="15.6" x14ac:dyDescent="0.3">
      <c r="A17" s="18"/>
      <c r="B17" s="48">
        <v>3</v>
      </c>
      <c r="C17" s="47">
        <v>1</v>
      </c>
      <c r="D17" s="47">
        <v>42</v>
      </c>
      <c r="E17" s="47">
        <v>1</v>
      </c>
      <c r="F17" s="47">
        <v>2</v>
      </c>
      <c r="G17" s="47">
        <v>7</v>
      </c>
      <c r="H17" s="46">
        <v>5</v>
      </c>
      <c r="I17" s="17">
        <v>20</v>
      </c>
      <c r="J17" s="16">
        <v>9</v>
      </c>
      <c r="K17" s="47">
        <v>12</v>
      </c>
      <c r="L17" s="47">
        <v>20</v>
      </c>
      <c r="M17" s="47">
        <v>11</v>
      </c>
      <c r="N17" s="47">
        <v>14</v>
      </c>
      <c r="O17" s="46">
        <v>12</v>
      </c>
      <c r="P17" s="17">
        <v>2</v>
      </c>
      <c r="Q17" s="16">
        <v>7</v>
      </c>
      <c r="R17" s="47">
        <v>0</v>
      </c>
      <c r="S17" s="47">
        <v>5</v>
      </c>
      <c r="T17" s="47">
        <v>17</v>
      </c>
      <c r="U17" s="47">
        <v>1</v>
      </c>
      <c r="V17" s="46">
        <v>14</v>
      </c>
      <c r="W17" s="2"/>
    </row>
    <row r="18" spans="1:23" ht="15.6" x14ac:dyDescent="0.3">
      <c r="A18" s="13" t="s">
        <v>1</v>
      </c>
      <c r="B18" s="7">
        <f>AVERAGE(B15:B17)/0.01*B14</f>
        <v>500</v>
      </c>
      <c r="C18" s="6">
        <f>AVERAGE(C15:C17)/0.01*C14</f>
        <v>66.666666666666657</v>
      </c>
      <c r="D18" s="6">
        <f>AVERAGE(D15:D17)/0.01*D14</f>
        <v>57333.333333333328</v>
      </c>
      <c r="E18" s="6">
        <f>AVERAGE(E15:E17)/0.01*E14</f>
        <v>100</v>
      </c>
      <c r="F18" s="6">
        <f>AVERAGE(F15:F17)/0.01*F14</f>
        <v>66.666666666666657</v>
      </c>
      <c r="G18" s="6">
        <f>AVERAGE(G15:G17)/0.01*G14</f>
        <v>76666.666666666657</v>
      </c>
      <c r="H18" s="6">
        <f>AVERAGE(H15:H17)/0.01*H14</f>
        <v>14333.333333333332</v>
      </c>
      <c r="I18" s="7">
        <f>AVERAGE(I15:I17)/0.01*I14</f>
        <v>200000</v>
      </c>
      <c r="J18" s="6">
        <f>AVERAGE(J15:J17)/0.01*J14</f>
        <v>73333.333333333328</v>
      </c>
      <c r="K18" s="6">
        <f>AVERAGE(K15:K17)/0.01*K14</f>
        <v>183333.33333333331</v>
      </c>
      <c r="L18" s="6">
        <f>AVERAGE(L15:L17)/0.01*L14</f>
        <v>156666.66666666666</v>
      </c>
      <c r="M18" s="6">
        <f>AVERAGE(M15:M17)/0.01*M14</f>
        <v>1433333.3333333333</v>
      </c>
      <c r="N18" s="6">
        <f>AVERAGE(N15:N17)/0.01*N14</f>
        <v>1300000</v>
      </c>
      <c r="O18" s="6">
        <f>AVERAGE(O15:O17)/0.01*O14</f>
        <v>1166666.6666666665</v>
      </c>
      <c r="P18" s="7">
        <f>AVERAGE(P15:P17)/0.01*P14</f>
        <v>266.66666666666663</v>
      </c>
      <c r="Q18" s="6">
        <f>AVERAGE(Q15:Q17)/0.01*Q14</f>
        <v>833.33333333333337</v>
      </c>
      <c r="R18" s="6">
        <f>AVERAGE(R15:R17)/0.01*R14</f>
        <v>133.33333333333331</v>
      </c>
      <c r="S18" s="6">
        <f>AVERAGE(S15:S17)/0.01*S14</f>
        <v>500</v>
      </c>
      <c r="T18" s="6">
        <f>AVERAGE(T15:T17)/0.01*T14</f>
        <v>16666.666666666668</v>
      </c>
      <c r="U18" s="6">
        <f>AVERAGE(U15:U17)/0.01*U14</f>
        <v>1333.333333333333</v>
      </c>
      <c r="V18" s="6">
        <f>AVERAGE(V15:V17)/0.01*V14</f>
        <v>2166.6666666666665</v>
      </c>
      <c r="W18" s="4"/>
    </row>
    <row r="19" spans="1:23" ht="15.6" x14ac:dyDescent="0.3">
      <c r="A19" s="10"/>
      <c r="B19" s="11"/>
      <c r="C19" s="10"/>
      <c r="D19" s="10"/>
      <c r="E19" s="10"/>
      <c r="F19" s="10"/>
      <c r="G19" s="10"/>
      <c r="H19" s="10"/>
      <c r="I19" s="11"/>
      <c r="J19" s="10"/>
      <c r="K19" s="10"/>
      <c r="L19" s="10"/>
      <c r="M19" s="10"/>
      <c r="N19" s="10"/>
      <c r="O19" s="10"/>
      <c r="P19" s="11"/>
      <c r="Q19" s="10"/>
      <c r="R19" s="10"/>
      <c r="S19" s="10"/>
      <c r="T19" s="10"/>
      <c r="U19" s="10"/>
      <c r="V19" s="10"/>
      <c r="W19" s="2"/>
    </row>
    <row r="20" spans="1:23" ht="15.6" x14ac:dyDescent="0.3">
      <c r="A20" s="8" t="s">
        <v>0</v>
      </c>
      <c r="B20" s="9"/>
      <c r="C20" s="8"/>
      <c r="D20" s="2"/>
      <c r="E20" s="2"/>
      <c r="F20" s="8"/>
      <c r="G20" s="2"/>
      <c r="H20" s="2"/>
      <c r="I20" s="5"/>
      <c r="J20" s="2"/>
      <c r="K20" s="2"/>
      <c r="L20" s="2"/>
      <c r="M20" s="2"/>
      <c r="N20" s="2"/>
      <c r="O20" s="2"/>
      <c r="P20" s="5"/>
      <c r="Q20" s="2"/>
      <c r="R20" s="2"/>
      <c r="S20" s="2"/>
      <c r="T20" s="2"/>
      <c r="U20" s="2"/>
      <c r="V20" s="2"/>
      <c r="W20" s="2"/>
    </row>
    <row r="21" spans="1:23" ht="15.6" x14ac:dyDescent="0.3">
      <c r="A21" s="8"/>
      <c r="B21" s="7">
        <f>B18/B9</f>
        <v>6.4377682403433469E-6</v>
      </c>
      <c r="C21" s="6">
        <f>C18/C9</f>
        <v>2.2727272727272723E-6</v>
      </c>
      <c r="D21" s="6">
        <f>D18/D9</f>
        <v>3.0175438596491226E-4</v>
      </c>
      <c r="E21" s="6">
        <f>E18/E9</f>
        <v>1.3953488372093023E-6</v>
      </c>
      <c r="F21" s="6">
        <f>F18/F9</f>
        <v>2.1978021978021976E-7</v>
      </c>
      <c r="G21" s="6">
        <f>G18/G9</f>
        <v>4.8936170212765951E-4</v>
      </c>
      <c r="H21" s="6">
        <f>H18/H9</f>
        <v>1.2647058823529411E-4</v>
      </c>
      <c r="I21" s="7">
        <f>I18/I9</f>
        <v>2.8985507246376812E-2</v>
      </c>
      <c r="J21" s="6">
        <f>J18/J9</f>
        <v>3.0985915492957747E-2</v>
      </c>
      <c r="K21" s="6">
        <f>K18/K9</f>
        <v>3.9007092198581556E-3</v>
      </c>
      <c r="L21" s="6">
        <f>L18/L9</f>
        <v>2.5133689839572193E-3</v>
      </c>
      <c r="M21" s="6">
        <f>M18/M9</f>
        <v>4.2999999999999991E-3</v>
      </c>
      <c r="N21" s="6">
        <f>N18/N9</f>
        <v>4.239130434782609E-3</v>
      </c>
      <c r="O21" s="6">
        <f>O18/O9</f>
        <v>3.4653465346534654E-3</v>
      </c>
      <c r="P21" s="7">
        <f>P18/P9</f>
        <v>2.2727272727272723E-6</v>
      </c>
      <c r="Q21" s="6">
        <f>Q18/Q9</f>
        <v>8.8339222614840992E-6</v>
      </c>
      <c r="R21" s="6">
        <f>R18/R9</f>
        <v>1.3888888888888887E-6</v>
      </c>
      <c r="S21" s="6">
        <f>S18/S9</f>
        <v>4.8701298701298708E-6</v>
      </c>
      <c r="T21" s="6">
        <f>T18/T9</f>
        <v>5.6818181818181825E-5</v>
      </c>
      <c r="U21" s="6">
        <f>U18/U9</f>
        <v>5.47945205479452E-6</v>
      </c>
      <c r="V21" s="6">
        <f>V18/V9</f>
        <v>7.9268292682926829E-6</v>
      </c>
      <c r="W21" s="2"/>
    </row>
    <row r="23" spans="1:23" x14ac:dyDescent="0.3">
      <c r="D23" s="41"/>
    </row>
    <row r="24" spans="1:23" x14ac:dyDescent="0.3">
      <c r="B24" s="45"/>
      <c r="C24" s="45"/>
      <c r="D24" s="45"/>
    </row>
    <row r="25" spans="1:23" x14ac:dyDescent="0.3">
      <c r="A25" s="44"/>
      <c r="B25" s="42"/>
      <c r="C25" s="42"/>
      <c r="D25" s="42"/>
    </row>
    <row r="26" spans="1:23" x14ac:dyDescent="0.3">
      <c r="B26" s="42"/>
      <c r="C26" s="43"/>
      <c r="D26" s="42"/>
    </row>
    <row r="27" spans="1:23" x14ac:dyDescent="0.3">
      <c r="B27" s="42"/>
      <c r="C27" s="41"/>
      <c r="D27" s="42"/>
    </row>
    <row r="28" spans="1:23" x14ac:dyDescent="0.3">
      <c r="B28" s="42"/>
      <c r="C28" s="41"/>
      <c r="D28" s="42"/>
    </row>
    <row r="29" spans="1:23" x14ac:dyDescent="0.3">
      <c r="C29" s="41"/>
    </row>
    <row r="30" spans="1:23" x14ac:dyDescent="0.3">
      <c r="B30" s="42"/>
      <c r="C30" s="41"/>
      <c r="D30" s="42"/>
    </row>
    <row r="31" spans="1:23" x14ac:dyDescent="0.3">
      <c r="B31" s="42"/>
      <c r="C31" s="41"/>
      <c r="D31" s="42"/>
    </row>
    <row r="32" spans="1:23" x14ac:dyDescent="0.3">
      <c r="B32" s="42"/>
      <c r="C32" s="41"/>
      <c r="D32" s="42"/>
    </row>
    <row r="33" spans="3:3" x14ac:dyDescent="0.3">
      <c r="C33" s="41"/>
    </row>
  </sheetData>
  <mergeCells count="18">
    <mergeCell ref="A15:A17"/>
    <mergeCell ref="B11:H11"/>
    <mergeCell ref="B4:H4"/>
    <mergeCell ref="I4:O4"/>
    <mergeCell ref="P4:V4"/>
    <mergeCell ref="B13:H13"/>
    <mergeCell ref="I13:O13"/>
    <mergeCell ref="P13:V13"/>
    <mergeCell ref="I2:V2"/>
    <mergeCell ref="I11:V11"/>
    <mergeCell ref="A6:A8"/>
    <mergeCell ref="B12:H12"/>
    <mergeCell ref="I12:O12"/>
    <mergeCell ref="P12:V12"/>
    <mergeCell ref="B2:H2"/>
    <mergeCell ref="B3:H3"/>
    <mergeCell ref="I3:O3"/>
    <mergeCell ref="P3:V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Fig3A</vt:lpstr>
      <vt:lpstr>Fig3B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Hu</dc:creator>
  <cp:lastModifiedBy>Linda Hu</cp:lastModifiedBy>
  <dcterms:created xsi:type="dcterms:W3CDTF">2025-07-30T18:56:59Z</dcterms:created>
  <dcterms:modified xsi:type="dcterms:W3CDTF">2025-07-30T18:57:38Z</dcterms:modified>
</cp:coreProperties>
</file>