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0" documentId="8_{5240E628-B680-42EE-9529-FA44187BD1E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38" i="1"/>
  <c r="G35" i="1"/>
  <c r="G29" i="1"/>
  <c r="G26" i="1"/>
  <c r="G23" i="1"/>
  <c r="G18" i="1"/>
  <c r="G15" i="1"/>
  <c r="G12" i="1"/>
  <c r="E41" i="1"/>
  <c r="E38" i="1"/>
  <c r="E35" i="1"/>
  <c r="E8" i="1"/>
  <c r="E5" i="1"/>
  <c r="E2" i="1"/>
  <c r="F40" i="1" l="1"/>
  <c r="F39" i="1"/>
  <c r="F38" i="1"/>
  <c r="F28" i="1"/>
  <c r="F27" i="1"/>
  <c r="F26" i="1"/>
  <c r="F15" i="1"/>
  <c r="F17" i="1"/>
  <c r="F16" i="1"/>
  <c r="F5" i="1"/>
  <c r="F43" i="1"/>
  <c r="F42" i="1"/>
  <c r="F41" i="1"/>
  <c r="F31" i="1"/>
  <c r="F30" i="1"/>
  <c r="F29" i="1"/>
  <c r="F20" i="1"/>
  <c r="F19" i="1"/>
  <c r="F18" i="1"/>
  <c r="F8" i="1"/>
  <c r="F24" i="1"/>
  <c r="F23" i="1"/>
  <c r="F37" i="1"/>
  <c r="F36" i="1"/>
  <c r="F35" i="1"/>
  <c r="F25" i="1"/>
  <c r="F13" i="1"/>
  <c r="F12" i="1"/>
  <c r="F14" i="1"/>
  <c r="F2" i="1"/>
</calcChain>
</file>

<file path=xl/sharedStrings.xml><?xml version="1.0" encoding="utf-8"?>
<sst xmlns="http://schemas.openxmlformats.org/spreadsheetml/2006/main" count="30" uniqueCount="8">
  <si>
    <t>Strain</t>
  </si>
  <si>
    <t>Well #</t>
  </si>
  <si>
    <t>Time</t>
  </si>
  <si>
    <t>CFUs</t>
  </si>
  <si>
    <t>Average</t>
  </si>
  <si>
    <t>Fc</t>
  </si>
  <si>
    <t>WT</t>
  </si>
  <si>
    <t>Cas2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</si>
</sst>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A21" workbookViewId="0">
      <selection activeCell="G41" sqref="G41"/>
    </sheetView>
  </sheetViews>
  <sheetFormatPr defaultRowHeight="15"/>
  <cols>
    <col min="4" max="4" width="9.28515625" bestFit="1" customWidth="1"/>
    <col min="6" max="6" width="9.28515625" bestFit="1" customWidth="1"/>
  </cols>
  <sheetData>
    <row r="1" spans="1:7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7">
      <c r="A2" t="s">
        <v>6</v>
      </c>
      <c r="B2">
        <v>1</v>
      </c>
      <c r="C2">
        <v>0</v>
      </c>
      <c r="D2" s="4">
        <v>47500</v>
      </c>
      <c r="E2">
        <f>AVERAGE(D2:D4)</f>
        <v>46333.333333333336</v>
      </c>
      <c r="F2">
        <f>E2/E2</f>
        <v>1</v>
      </c>
    </row>
    <row r="3" spans="1:7">
      <c r="A3" t="s">
        <v>6</v>
      </c>
      <c r="B3">
        <v>2</v>
      </c>
      <c r="C3">
        <v>0</v>
      </c>
      <c r="D3" s="4">
        <v>43100</v>
      </c>
    </row>
    <row r="4" spans="1:7">
      <c r="A4" t="s">
        <v>6</v>
      </c>
      <c r="B4">
        <v>3</v>
      </c>
      <c r="C4">
        <v>0</v>
      </c>
      <c r="D4" s="4">
        <v>48400</v>
      </c>
    </row>
    <row r="5" spans="1:7">
      <c r="A5" t="s">
        <v>7</v>
      </c>
      <c r="B5">
        <v>1</v>
      </c>
      <c r="C5">
        <v>0</v>
      </c>
      <c r="D5" s="4">
        <v>39300</v>
      </c>
      <c r="E5">
        <f>AVERAGE(D5:D7)</f>
        <v>39566.666666666664</v>
      </c>
      <c r="F5">
        <f>E5/E5</f>
        <v>1</v>
      </c>
    </row>
    <row r="6" spans="1:7">
      <c r="A6" t="s">
        <v>7</v>
      </c>
      <c r="B6">
        <v>2</v>
      </c>
      <c r="C6">
        <v>0</v>
      </c>
      <c r="D6" s="4">
        <v>41300</v>
      </c>
    </row>
    <row r="7" spans="1:7">
      <c r="A7" t="s">
        <v>7</v>
      </c>
      <c r="B7">
        <v>3</v>
      </c>
      <c r="C7">
        <v>0</v>
      </c>
      <c r="D7" s="4">
        <v>38100</v>
      </c>
    </row>
    <row r="8" spans="1:7">
      <c r="A8" s="3">
        <v>1665</v>
      </c>
      <c r="B8">
        <v>1</v>
      </c>
      <c r="C8">
        <v>0</v>
      </c>
      <c r="D8" s="4">
        <v>48000</v>
      </c>
      <c r="E8">
        <f>AVERAGE(D8:D10)</f>
        <v>49966.666666666664</v>
      </c>
      <c r="F8">
        <f>E8/E8</f>
        <v>1</v>
      </c>
    </row>
    <row r="9" spans="1:7">
      <c r="A9" s="3">
        <v>1665</v>
      </c>
      <c r="B9">
        <v>2</v>
      </c>
      <c r="C9">
        <v>0</v>
      </c>
      <c r="D9" s="4">
        <v>53500</v>
      </c>
    </row>
    <row r="10" spans="1:7">
      <c r="A10" s="3">
        <v>1665</v>
      </c>
      <c r="B10">
        <v>3</v>
      </c>
      <c r="C10">
        <v>0</v>
      </c>
      <c r="D10" s="4">
        <v>48400</v>
      </c>
    </row>
    <row r="12" spans="1:7">
      <c r="A12" t="s">
        <v>6</v>
      </c>
      <c r="B12">
        <v>1</v>
      </c>
      <c r="C12">
        <v>24</v>
      </c>
      <c r="D12" s="4">
        <v>78100</v>
      </c>
      <c r="F12">
        <f>D12/$E$2</f>
        <v>1.6856115107913667</v>
      </c>
      <c r="G12">
        <f>AVERAGE(F12:F14)</f>
        <v>1.5115107913669064</v>
      </c>
    </row>
    <row r="13" spans="1:7">
      <c r="A13" t="s">
        <v>6</v>
      </c>
      <c r="B13">
        <v>2</v>
      </c>
      <c r="C13">
        <v>24</v>
      </c>
      <c r="D13" s="4">
        <v>70100</v>
      </c>
      <c r="F13">
        <f>D13/$E$2</f>
        <v>1.5129496402877698</v>
      </c>
    </row>
    <row r="14" spans="1:7">
      <c r="A14" t="s">
        <v>6</v>
      </c>
      <c r="B14">
        <v>3</v>
      </c>
      <c r="C14">
        <v>24</v>
      </c>
      <c r="D14" s="4">
        <v>61900</v>
      </c>
      <c r="F14">
        <f>D14/$E$2</f>
        <v>1.3359712230215826</v>
      </c>
    </row>
    <row r="15" spans="1:7">
      <c r="A15" t="s">
        <v>7</v>
      </c>
      <c r="B15">
        <v>1</v>
      </c>
      <c r="C15">
        <v>24</v>
      </c>
      <c r="D15" s="4">
        <v>26100</v>
      </c>
      <c r="F15">
        <f>D15/$E$5</f>
        <v>0.65964616680707666</v>
      </c>
      <c r="G15">
        <f>AVERAGE(F15:F17)</f>
        <v>0.7160909856781803</v>
      </c>
    </row>
    <row r="16" spans="1:7">
      <c r="A16" t="s">
        <v>7</v>
      </c>
      <c r="B16">
        <v>2</v>
      </c>
      <c r="C16">
        <v>24</v>
      </c>
      <c r="D16" s="4">
        <v>30900</v>
      </c>
      <c r="F16">
        <f>D16/$E$5</f>
        <v>0.78096040438079195</v>
      </c>
    </row>
    <row r="17" spans="1:7">
      <c r="A17" t="s">
        <v>7</v>
      </c>
      <c r="B17">
        <v>3</v>
      </c>
      <c r="C17">
        <v>24</v>
      </c>
      <c r="D17" s="4">
        <v>28000</v>
      </c>
      <c r="F17">
        <f>D17/$E$5</f>
        <v>0.7076663858466723</v>
      </c>
    </row>
    <row r="18" spans="1:7">
      <c r="A18" s="3">
        <v>1665</v>
      </c>
      <c r="B18">
        <v>1</v>
      </c>
      <c r="C18">
        <v>24</v>
      </c>
      <c r="D18" s="4">
        <v>34700</v>
      </c>
      <c r="F18">
        <f>D18/$E$8</f>
        <v>0.69446297531687795</v>
      </c>
      <c r="G18">
        <f>AVERAGE(F18:F20)</f>
        <v>0.74316210807204808</v>
      </c>
    </row>
    <row r="19" spans="1:7">
      <c r="A19" s="3">
        <v>1665</v>
      </c>
      <c r="B19">
        <v>2</v>
      </c>
      <c r="C19">
        <v>24</v>
      </c>
      <c r="D19" s="4">
        <v>40900</v>
      </c>
      <c r="F19">
        <f>D19/$E$8</f>
        <v>0.818545697131421</v>
      </c>
    </row>
    <row r="20" spans="1:7">
      <c r="A20" s="3">
        <v>1665</v>
      </c>
      <c r="B20">
        <v>3</v>
      </c>
      <c r="C20">
        <v>24</v>
      </c>
      <c r="D20" s="4">
        <v>35800</v>
      </c>
      <c r="F20">
        <f>D20/$E$8</f>
        <v>0.71647765176784528</v>
      </c>
    </row>
    <row r="23" spans="1:7">
      <c r="A23" t="s">
        <v>6</v>
      </c>
      <c r="B23">
        <v>1</v>
      </c>
      <c r="C23">
        <v>48</v>
      </c>
      <c r="D23" s="4">
        <v>31400000</v>
      </c>
      <c r="F23">
        <f>D23/$E$2</f>
        <v>677.69784172661866</v>
      </c>
      <c r="G23">
        <f>AVERAGE(F23:F25)</f>
        <v>816.54676258992811</v>
      </c>
    </row>
    <row r="24" spans="1:7">
      <c r="A24" t="s">
        <v>6</v>
      </c>
      <c r="B24">
        <v>2</v>
      </c>
      <c r="C24">
        <v>48</v>
      </c>
      <c r="D24" s="4">
        <v>35600000</v>
      </c>
      <c r="F24" s="5">
        <f>D24/$E$2</f>
        <v>768.34532374100718</v>
      </c>
    </row>
    <row r="25" spans="1:7">
      <c r="A25" t="s">
        <v>6</v>
      </c>
      <c r="B25">
        <v>3</v>
      </c>
      <c r="C25">
        <v>48</v>
      </c>
      <c r="D25" s="4">
        <v>46500000</v>
      </c>
      <c r="F25">
        <f>D25/$E$2</f>
        <v>1003.5971223021583</v>
      </c>
    </row>
    <row r="26" spans="1:7">
      <c r="A26" t="s">
        <v>7</v>
      </c>
      <c r="B26">
        <v>1</v>
      </c>
      <c r="C26">
        <v>48</v>
      </c>
      <c r="D26" s="4">
        <v>1041000</v>
      </c>
      <c r="F26">
        <f>D26/$E$5</f>
        <v>26.310025273799496</v>
      </c>
      <c r="G26">
        <f>AVERAGE(F26:F28)</f>
        <v>38.087615838247693</v>
      </c>
    </row>
    <row r="27" spans="1:7">
      <c r="A27" t="s">
        <v>7</v>
      </c>
      <c r="B27">
        <v>2</v>
      </c>
      <c r="C27">
        <v>48</v>
      </c>
      <c r="D27" s="4">
        <v>2080000</v>
      </c>
      <c r="F27">
        <f>D27/$E$5</f>
        <v>52.569502948609944</v>
      </c>
    </row>
    <row r="28" spans="1:7">
      <c r="A28" t="s">
        <v>7</v>
      </c>
      <c r="B28">
        <v>3</v>
      </c>
      <c r="C28">
        <v>48</v>
      </c>
      <c r="D28" s="4">
        <v>1400000</v>
      </c>
      <c r="F28">
        <f>D28/$E$5</f>
        <v>35.383319292333617</v>
      </c>
    </row>
    <row r="29" spans="1:7">
      <c r="A29" s="3">
        <v>1665</v>
      </c>
      <c r="B29">
        <v>1</v>
      </c>
      <c r="C29">
        <v>48</v>
      </c>
      <c r="D29" s="4">
        <v>770000</v>
      </c>
      <c r="F29">
        <f>D29/$E$8</f>
        <v>15.410273515677119</v>
      </c>
      <c r="G29">
        <f>AVERAGE(F29:F31)</f>
        <v>73.715810540360238</v>
      </c>
    </row>
    <row r="30" spans="1:7">
      <c r="A30" s="3">
        <v>1665</v>
      </c>
      <c r="B30">
        <v>2</v>
      </c>
      <c r="C30">
        <v>48</v>
      </c>
      <c r="D30" s="4">
        <v>2680000</v>
      </c>
      <c r="F30">
        <f>D30/$E$8</f>
        <v>53.635757171447636</v>
      </c>
    </row>
    <row r="31" spans="1:7">
      <c r="A31" s="3">
        <v>1665</v>
      </c>
      <c r="B31">
        <v>3</v>
      </c>
      <c r="C31">
        <v>48</v>
      </c>
      <c r="D31" s="4">
        <v>7600000</v>
      </c>
      <c r="F31">
        <f>D31/$E$8</f>
        <v>152.10140093395597</v>
      </c>
    </row>
    <row r="35" spans="1:7">
      <c r="A35" t="s">
        <v>6</v>
      </c>
      <c r="B35">
        <v>1</v>
      </c>
      <c r="C35">
        <v>72</v>
      </c>
      <c r="D35" s="4">
        <v>124000000</v>
      </c>
      <c r="E35">
        <f>AVERAGE(D35:D37)</f>
        <v>78000000</v>
      </c>
      <c r="F35">
        <f>D35/$E$2</f>
        <v>2676.258992805755</v>
      </c>
      <c r="G35">
        <f>AVERAGE(F35:F37)</f>
        <v>1683.4532374100718</v>
      </c>
    </row>
    <row r="36" spans="1:7">
      <c r="A36" t="s">
        <v>6</v>
      </c>
      <c r="B36">
        <v>2</v>
      </c>
      <c r="C36">
        <v>72</v>
      </c>
      <c r="D36" s="4">
        <v>80000000</v>
      </c>
      <c r="F36">
        <f>D36/$E$2</f>
        <v>1726.6187050359711</v>
      </c>
    </row>
    <row r="37" spans="1:7">
      <c r="A37" t="s">
        <v>6</v>
      </c>
      <c r="B37">
        <v>3</v>
      </c>
      <c r="C37">
        <v>72</v>
      </c>
      <c r="D37" s="4">
        <v>30000000</v>
      </c>
      <c r="F37">
        <f>D37/$E$2</f>
        <v>647.48201438848912</v>
      </c>
    </row>
    <row r="38" spans="1:7">
      <c r="A38" t="s">
        <v>7</v>
      </c>
      <c r="B38">
        <v>1</v>
      </c>
      <c r="C38">
        <v>72</v>
      </c>
      <c r="D38" s="4">
        <v>4000000</v>
      </c>
      <c r="E38">
        <f>AVERAGE(D38:D40)</f>
        <v>28000000</v>
      </c>
      <c r="F38">
        <f>D38/$E$5</f>
        <v>101.09519797809605</v>
      </c>
      <c r="G38">
        <f>AVERAGE(F38:F40)</f>
        <v>707.66638584667226</v>
      </c>
    </row>
    <row r="39" spans="1:7">
      <c r="A39" t="s">
        <v>7</v>
      </c>
      <c r="B39">
        <v>2</v>
      </c>
      <c r="C39">
        <v>72</v>
      </c>
      <c r="D39" s="4">
        <v>25000000</v>
      </c>
      <c r="F39">
        <f>D39/$E$5</f>
        <v>631.84498736310024</v>
      </c>
    </row>
    <row r="40" spans="1:7">
      <c r="A40" t="s">
        <v>7</v>
      </c>
      <c r="B40">
        <v>3</v>
      </c>
      <c r="C40">
        <v>72</v>
      </c>
      <c r="D40" s="4">
        <v>55000000</v>
      </c>
      <c r="F40">
        <f>D40/$E$5</f>
        <v>1390.0589721988206</v>
      </c>
    </row>
    <row r="41" spans="1:7">
      <c r="A41" s="3">
        <v>1665</v>
      </c>
      <c r="B41">
        <v>1</v>
      </c>
      <c r="C41">
        <v>72</v>
      </c>
      <c r="D41" s="4">
        <v>15000000</v>
      </c>
      <c r="E41">
        <f>AVERAGE(D41:D43)</f>
        <v>35666666.666666664</v>
      </c>
      <c r="F41">
        <f>D41/$E$8</f>
        <v>300.20013342228151</v>
      </c>
      <c r="G41">
        <f>AVERAGE(F41:F43)</f>
        <v>713.80920613742501</v>
      </c>
    </row>
    <row r="42" spans="1:7">
      <c r="A42" s="3">
        <v>1665</v>
      </c>
      <c r="B42">
        <v>2</v>
      </c>
      <c r="C42">
        <v>72</v>
      </c>
      <c r="D42" s="4">
        <v>27000000</v>
      </c>
      <c r="F42">
        <f>D42/$E$8</f>
        <v>540.36024016010674</v>
      </c>
    </row>
    <row r="43" spans="1:7">
      <c r="A43" s="3">
        <v>1665</v>
      </c>
      <c r="B43">
        <v>3</v>
      </c>
      <c r="C43">
        <v>72</v>
      </c>
      <c r="D43" s="4">
        <v>65000000</v>
      </c>
      <c r="F43">
        <f>D43/$E$8</f>
        <v>1300.8672448298867</v>
      </c>
    </row>
    <row r="44" spans="1:7">
      <c r="D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2025-08-08T17:37:34Z</dcterms:created>
  <dcterms:modified xsi:type="dcterms:W3CDTF">2026-07-13T16:30:22Z</dcterms:modified>
  <cp:category/>
  <cp:contentStatus/>
</cp:coreProperties>
</file>