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0" documentId="8_{C302E58E-0EA6-4347-A2DD-B6A0F30741F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F54" i="1"/>
  <c r="F52" i="1"/>
  <c r="F50" i="1"/>
  <c r="F51" i="1"/>
  <c r="F49" i="1"/>
  <c r="F47" i="1"/>
  <c r="F48" i="1"/>
  <c r="F46" i="1"/>
  <c r="F44" i="1"/>
  <c r="F45" i="1"/>
  <c r="F43" i="1"/>
  <c r="F39" i="1"/>
  <c r="F40" i="1"/>
  <c r="E52" i="1"/>
  <c r="E49" i="1"/>
  <c r="E46" i="1"/>
  <c r="E43" i="1"/>
  <c r="E38" i="1"/>
  <c r="E35" i="1"/>
  <c r="E32" i="1"/>
  <c r="E29" i="1"/>
  <c r="E24" i="1"/>
  <c r="E21" i="1"/>
  <c r="E18" i="1"/>
  <c r="E15" i="1"/>
  <c r="E11" i="1"/>
  <c r="F38" i="1" s="1"/>
  <c r="E8" i="1"/>
  <c r="E5" i="1"/>
  <c r="E2" i="1"/>
  <c r="F33" i="1" l="1"/>
  <c r="F34" i="1"/>
  <c r="F36" i="1"/>
  <c r="F37" i="1"/>
  <c r="F35" i="1"/>
  <c r="F30" i="1"/>
  <c r="F31" i="1"/>
  <c r="F29" i="1"/>
  <c r="F16" i="1"/>
  <c r="F17" i="1"/>
  <c r="F15" i="1"/>
  <c r="F32" i="1"/>
  <c r="F19" i="1"/>
  <c r="F20" i="1"/>
  <c r="F18" i="1"/>
  <c r="F22" i="1"/>
  <c r="F23" i="1"/>
  <c r="F21" i="1"/>
  <c r="F25" i="1"/>
  <c r="F26" i="1"/>
  <c r="F24" i="1"/>
</calcChain>
</file>

<file path=xl/sharedStrings.xml><?xml version="1.0" encoding="utf-8"?>
<sst xmlns="http://schemas.openxmlformats.org/spreadsheetml/2006/main" count="54" uniqueCount="10">
  <si>
    <t>Strain</t>
  </si>
  <si>
    <t>Well #</t>
  </si>
  <si>
    <t>Time</t>
  </si>
  <si>
    <t>CFUs</t>
  </si>
  <si>
    <t>Average</t>
  </si>
  <si>
    <t>Fc</t>
  </si>
  <si>
    <t>WT</t>
  </si>
  <si>
    <t>cspA/E</t>
  </si>
  <si>
    <t>no iptg</t>
  </si>
  <si>
    <t>plus iptg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</si>
</sst>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18" workbookViewId="0">
      <selection activeCell="G34" sqref="G34"/>
    </sheetView>
  </sheetViews>
  <sheetFormatPr defaultRowHeight="15"/>
  <cols>
    <col min="4" max="6" width="9.28515625" bestFit="1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2" spans="1:6">
      <c r="A2" t="s">
        <v>6</v>
      </c>
      <c r="B2">
        <v>1</v>
      </c>
      <c r="C2">
        <v>0</v>
      </c>
      <c r="D2" s="3">
        <v>20000</v>
      </c>
      <c r="E2" s="3">
        <f>AVERAGE(D2:D4)</f>
        <v>40000</v>
      </c>
      <c r="F2" s="3">
        <v>1</v>
      </c>
    </row>
    <row r="3" spans="1:6">
      <c r="A3" t="s">
        <v>6</v>
      </c>
      <c r="B3">
        <v>2</v>
      </c>
      <c r="C3">
        <v>0</v>
      </c>
      <c r="D3" s="3">
        <v>50000</v>
      </c>
    </row>
    <row r="4" spans="1:6">
      <c r="A4" t="s">
        <v>6</v>
      </c>
      <c r="B4">
        <v>3</v>
      </c>
      <c r="C4">
        <v>0</v>
      </c>
      <c r="D4" s="3">
        <v>50000</v>
      </c>
      <c r="E4" s="3"/>
    </row>
    <row r="5" spans="1:6">
      <c r="A5" t="s">
        <v>7</v>
      </c>
      <c r="B5">
        <v>1</v>
      </c>
      <c r="C5">
        <v>0</v>
      </c>
      <c r="D5" s="3">
        <v>60000</v>
      </c>
      <c r="E5" s="3">
        <f>AVERAGE(D5:D7)</f>
        <v>50000</v>
      </c>
      <c r="F5">
        <v>1</v>
      </c>
    </row>
    <row r="6" spans="1:6">
      <c r="A6" t="s">
        <v>7</v>
      </c>
      <c r="B6">
        <v>2</v>
      </c>
      <c r="C6">
        <v>0</v>
      </c>
      <c r="D6" s="3">
        <v>30000</v>
      </c>
    </row>
    <row r="7" spans="1:6">
      <c r="A7" t="s">
        <v>7</v>
      </c>
      <c r="B7">
        <v>3</v>
      </c>
      <c r="C7">
        <v>0</v>
      </c>
      <c r="D7" s="3">
        <v>60000</v>
      </c>
    </row>
    <row r="8" spans="1:6">
      <c r="A8" s="4" t="s">
        <v>8</v>
      </c>
      <c r="B8">
        <v>1</v>
      </c>
      <c r="C8">
        <v>0</v>
      </c>
      <c r="D8" s="3">
        <v>40000</v>
      </c>
      <c r="E8" s="3">
        <f>AVERAGE(D8:D10)</f>
        <v>50000</v>
      </c>
      <c r="F8">
        <v>1</v>
      </c>
    </row>
    <row r="9" spans="1:6">
      <c r="A9" s="4" t="s">
        <v>8</v>
      </c>
      <c r="B9">
        <v>2</v>
      </c>
      <c r="C9">
        <v>0</v>
      </c>
      <c r="D9" s="3">
        <v>50000</v>
      </c>
    </row>
    <row r="10" spans="1:6">
      <c r="A10" s="4" t="s">
        <v>8</v>
      </c>
      <c r="B10">
        <v>3</v>
      </c>
      <c r="C10">
        <v>0</v>
      </c>
      <c r="D10" s="3">
        <v>60000</v>
      </c>
    </row>
    <row r="11" spans="1:6">
      <c r="A11" s="4" t="s">
        <v>9</v>
      </c>
      <c r="B11">
        <v>1</v>
      </c>
      <c r="C11">
        <v>0</v>
      </c>
      <c r="D11" s="3">
        <v>20000</v>
      </c>
      <c r="E11" s="3">
        <f>AVERAGE(D11:D13)</f>
        <v>23333.333333333332</v>
      </c>
      <c r="F11">
        <v>1</v>
      </c>
    </row>
    <row r="12" spans="1:6">
      <c r="A12" s="4" t="s">
        <v>9</v>
      </c>
      <c r="B12">
        <v>2</v>
      </c>
      <c r="C12">
        <v>0</v>
      </c>
      <c r="D12" s="3">
        <v>30000</v>
      </c>
    </row>
    <row r="13" spans="1:6">
      <c r="A13" s="4" t="s">
        <v>9</v>
      </c>
      <c r="B13">
        <v>3</v>
      </c>
      <c r="C13">
        <v>0</v>
      </c>
      <c r="D13" s="3">
        <v>20000</v>
      </c>
    </row>
    <row r="14" spans="1:6">
      <c r="A14" s="4"/>
    </row>
    <row r="15" spans="1:6">
      <c r="A15" t="s">
        <v>6</v>
      </c>
      <c r="B15">
        <v>1</v>
      </c>
      <c r="C15">
        <v>24</v>
      </c>
      <c r="D15" s="3">
        <v>600000</v>
      </c>
      <c r="E15" s="3">
        <f>AVERAGE(D15:D17)</f>
        <v>360000</v>
      </c>
      <c r="F15">
        <f>D15/$E$2</f>
        <v>15</v>
      </c>
    </row>
    <row r="16" spans="1:6">
      <c r="A16" t="s">
        <v>6</v>
      </c>
      <c r="B16">
        <v>2</v>
      </c>
      <c r="C16">
        <v>24</v>
      </c>
      <c r="D16" s="3">
        <v>300000</v>
      </c>
      <c r="F16">
        <f t="shared" ref="F16:F17" si="0">D16/$E$2</f>
        <v>7.5</v>
      </c>
    </row>
    <row r="17" spans="1:6">
      <c r="A17" t="s">
        <v>6</v>
      </c>
      <c r="B17">
        <v>3</v>
      </c>
      <c r="C17">
        <v>24</v>
      </c>
      <c r="D17" s="3">
        <v>180000</v>
      </c>
      <c r="F17">
        <f t="shared" si="0"/>
        <v>4.5</v>
      </c>
    </row>
    <row r="18" spans="1:6">
      <c r="A18" t="s">
        <v>7</v>
      </c>
      <c r="B18">
        <v>1</v>
      </c>
      <c r="C18">
        <v>24</v>
      </c>
      <c r="D18" s="3">
        <v>140000</v>
      </c>
      <c r="E18" s="3">
        <f>AVERAGE(D18:D20)</f>
        <v>80000</v>
      </c>
      <c r="F18">
        <f>D18/$E$5</f>
        <v>2.8</v>
      </c>
    </row>
    <row r="19" spans="1:6">
      <c r="A19" t="s">
        <v>7</v>
      </c>
      <c r="B19">
        <v>2</v>
      </c>
      <c r="C19">
        <v>24</v>
      </c>
      <c r="D19" s="3">
        <v>70000</v>
      </c>
      <c r="F19">
        <f t="shared" ref="F19:F20" si="1">D19/$E$5</f>
        <v>1.4</v>
      </c>
    </row>
    <row r="20" spans="1:6">
      <c r="A20" t="s">
        <v>7</v>
      </c>
      <c r="B20">
        <v>3</v>
      </c>
      <c r="C20">
        <v>24</v>
      </c>
      <c r="D20" s="3">
        <v>30000</v>
      </c>
      <c r="F20">
        <f t="shared" si="1"/>
        <v>0.6</v>
      </c>
    </row>
    <row r="21" spans="1:6">
      <c r="A21" s="4" t="s">
        <v>8</v>
      </c>
      <c r="B21">
        <v>1</v>
      </c>
      <c r="C21">
        <v>24</v>
      </c>
      <c r="D21" s="3">
        <v>40000</v>
      </c>
      <c r="E21" s="3">
        <f>AVERAGE(D21:D23)</f>
        <v>30000</v>
      </c>
      <c r="F21">
        <f>D21/$E$8</f>
        <v>0.8</v>
      </c>
    </row>
    <row r="22" spans="1:6">
      <c r="A22" s="4" t="s">
        <v>8</v>
      </c>
      <c r="B22">
        <v>2</v>
      </c>
      <c r="C22">
        <v>24</v>
      </c>
      <c r="D22" s="3">
        <v>40000</v>
      </c>
      <c r="F22">
        <f t="shared" ref="F22:F23" si="2">D22/$E$8</f>
        <v>0.8</v>
      </c>
    </row>
    <row r="23" spans="1:6">
      <c r="A23" s="4" t="s">
        <v>8</v>
      </c>
      <c r="B23">
        <v>3</v>
      </c>
      <c r="C23">
        <v>24</v>
      </c>
      <c r="D23" s="3">
        <v>10000</v>
      </c>
      <c r="F23">
        <f t="shared" si="2"/>
        <v>0.2</v>
      </c>
    </row>
    <row r="24" spans="1:6">
      <c r="A24" s="4" t="s">
        <v>9</v>
      </c>
      <c r="B24">
        <v>1</v>
      </c>
      <c r="C24">
        <v>24</v>
      </c>
      <c r="D24" s="3">
        <v>50000</v>
      </c>
      <c r="E24" s="3">
        <f>AVERAGE(D24:D26)</f>
        <v>46666.666666666664</v>
      </c>
      <c r="F24">
        <f>D24/$E$11</f>
        <v>2.1428571428571428</v>
      </c>
    </row>
    <row r="25" spans="1:6">
      <c r="A25" s="4" t="s">
        <v>9</v>
      </c>
      <c r="B25">
        <v>2</v>
      </c>
      <c r="C25">
        <v>24</v>
      </c>
      <c r="D25" s="3">
        <v>40000</v>
      </c>
      <c r="F25">
        <f t="shared" ref="F25:F26" si="3">D25/$E$11</f>
        <v>1.7142857142857144</v>
      </c>
    </row>
    <row r="26" spans="1:6">
      <c r="A26" s="4" t="s">
        <v>9</v>
      </c>
      <c r="B26">
        <v>3</v>
      </c>
      <c r="C26">
        <v>24</v>
      </c>
      <c r="D26" s="3">
        <v>50000</v>
      </c>
      <c r="F26">
        <f t="shared" si="3"/>
        <v>2.1428571428571428</v>
      </c>
    </row>
    <row r="29" spans="1:6">
      <c r="A29" t="s">
        <v>6</v>
      </c>
      <c r="B29">
        <v>1</v>
      </c>
      <c r="C29">
        <v>48</v>
      </c>
      <c r="D29" s="3">
        <v>100000000</v>
      </c>
      <c r="E29" s="3">
        <f>AVERAGE(D29:D31)</f>
        <v>100000000</v>
      </c>
      <c r="F29">
        <f>D29/$E$2</f>
        <v>2500</v>
      </c>
    </row>
    <row r="30" spans="1:6">
      <c r="A30" t="s">
        <v>6</v>
      </c>
      <c r="B30">
        <v>2</v>
      </c>
      <c r="C30">
        <v>48</v>
      </c>
      <c r="D30" s="3">
        <v>100000000</v>
      </c>
      <c r="F30">
        <f t="shared" ref="F30:F31" si="4">D30/$E$2</f>
        <v>2500</v>
      </c>
    </row>
    <row r="31" spans="1:6">
      <c r="A31" t="s">
        <v>6</v>
      </c>
      <c r="B31">
        <v>3</v>
      </c>
      <c r="C31">
        <v>48</v>
      </c>
      <c r="D31" s="3">
        <v>100000000</v>
      </c>
      <c r="F31">
        <f t="shared" si="4"/>
        <v>2500</v>
      </c>
    </row>
    <row r="32" spans="1:6">
      <c r="A32" t="s">
        <v>7</v>
      </c>
      <c r="B32">
        <v>1</v>
      </c>
      <c r="C32">
        <v>48</v>
      </c>
      <c r="D32" s="3">
        <v>20000000</v>
      </c>
      <c r="E32" s="3">
        <f>AVERAGE(D32:D34)</f>
        <v>9000000</v>
      </c>
      <c r="F32">
        <f>D32/$E$5</f>
        <v>400</v>
      </c>
    </row>
    <row r="33" spans="1:6">
      <c r="A33" t="s">
        <v>7</v>
      </c>
      <c r="B33">
        <v>2</v>
      </c>
      <c r="C33">
        <v>48</v>
      </c>
      <c r="D33" s="3">
        <v>1000000</v>
      </c>
      <c r="F33">
        <f t="shared" ref="F33:F34" si="5">D33/$E$5</f>
        <v>20</v>
      </c>
    </row>
    <row r="34" spans="1:6">
      <c r="A34" t="s">
        <v>7</v>
      </c>
      <c r="B34">
        <v>3</v>
      </c>
      <c r="C34">
        <v>48</v>
      </c>
      <c r="D34" s="3">
        <v>6000000</v>
      </c>
      <c r="F34">
        <f t="shared" si="5"/>
        <v>120</v>
      </c>
    </row>
    <row r="35" spans="1:6">
      <c r="A35" s="4" t="s">
        <v>8</v>
      </c>
      <c r="B35">
        <v>1</v>
      </c>
      <c r="C35">
        <v>48</v>
      </c>
      <c r="D35" s="3">
        <v>1000000</v>
      </c>
      <c r="E35" s="3">
        <f>AVERAGE(D35:D37)</f>
        <v>433333.33333333331</v>
      </c>
      <c r="F35">
        <f>D35/$E$8</f>
        <v>20</v>
      </c>
    </row>
    <row r="36" spans="1:6">
      <c r="A36" s="4" t="s">
        <v>8</v>
      </c>
      <c r="B36">
        <v>2</v>
      </c>
      <c r="C36">
        <v>48</v>
      </c>
      <c r="D36" s="3">
        <v>100000</v>
      </c>
      <c r="F36">
        <f t="shared" ref="F36:F37" si="6">D36/$E$8</f>
        <v>2</v>
      </c>
    </row>
    <row r="37" spans="1:6">
      <c r="A37" s="4" t="s">
        <v>8</v>
      </c>
      <c r="B37">
        <v>3</v>
      </c>
      <c r="C37">
        <v>48</v>
      </c>
      <c r="D37" s="3">
        <v>200000</v>
      </c>
      <c r="F37">
        <f t="shared" si="6"/>
        <v>4</v>
      </c>
    </row>
    <row r="38" spans="1:6">
      <c r="A38" s="4" t="s">
        <v>9</v>
      </c>
      <c r="B38">
        <v>1</v>
      </c>
      <c r="C38">
        <v>48</v>
      </c>
      <c r="D38" s="3">
        <v>2000000</v>
      </c>
      <c r="E38" s="3">
        <f>AVERAGE(D38:D40)</f>
        <v>966666.66666666663</v>
      </c>
      <c r="F38">
        <f>D38/$E$11</f>
        <v>85.714285714285722</v>
      </c>
    </row>
    <row r="39" spans="1:6">
      <c r="A39" s="4" t="s">
        <v>9</v>
      </c>
      <c r="B39">
        <v>2</v>
      </c>
      <c r="C39">
        <v>48</v>
      </c>
      <c r="D39" s="3">
        <v>600000</v>
      </c>
      <c r="F39">
        <f t="shared" ref="F39:F40" si="7">D39/$E$11</f>
        <v>25.714285714285715</v>
      </c>
    </row>
    <row r="40" spans="1:6">
      <c r="A40" s="4" t="s">
        <v>9</v>
      </c>
      <c r="B40">
        <v>3</v>
      </c>
      <c r="C40">
        <v>48</v>
      </c>
      <c r="D40" s="3">
        <v>300000</v>
      </c>
      <c r="F40">
        <f t="shared" si="7"/>
        <v>12.857142857142858</v>
      </c>
    </row>
    <row r="43" spans="1:6">
      <c r="A43" t="s">
        <v>6</v>
      </c>
      <c r="B43">
        <v>1</v>
      </c>
      <c r="C43">
        <v>72</v>
      </c>
      <c r="D43" s="3">
        <v>600000000</v>
      </c>
      <c r="E43" s="3">
        <f>AVERAGE(D43:D45)</f>
        <v>333333333.33333331</v>
      </c>
      <c r="F43">
        <f>D43/$E$2</f>
        <v>15000</v>
      </c>
    </row>
    <row r="44" spans="1:6">
      <c r="A44" t="s">
        <v>6</v>
      </c>
      <c r="B44">
        <v>2</v>
      </c>
      <c r="C44">
        <v>72</v>
      </c>
      <c r="D44" s="3">
        <v>200000000</v>
      </c>
      <c r="F44">
        <f t="shared" ref="F44:F45" si="8">D44/$E$2</f>
        <v>5000</v>
      </c>
    </row>
    <row r="45" spans="1:6">
      <c r="A45" t="s">
        <v>6</v>
      </c>
      <c r="B45">
        <v>3</v>
      </c>
      <c r="C45">
        <v>72</v>
      </c>
      <c r="D45" s="3">
        <v>200000000</v>
      </c>
      <c r="F45">
        <f t="shared" si="8"/>
        <v>5000</v>
      </c>
    </row>
    <row r="46" spans="1:6">
      <c r="A46" t="s">
        <v>7</v>
      </c>
      <c r="B46">
        <v>1</v>
      </c>
      <c r="C46">
        <v>72</v>
      </c>
      <c r="D46" s="3">
        <v>500000000</v>
      </c>
      <c r="E46" s="3">
        <f>AVERAGE(D46:D48)</f>
        <v>250000000</v>
      </c>
      <c r="F46">
        <f>D46/$E$5</f>
        <v>10000</v>
      </c>
    </row>
    <row r="47" spans="1:6">
      <c r="A47" t="s">
        <v>7</v>
      </c>
      <c r="B47">
        <v>2</v>
      </c>
      <c r="C47">
        <v>72</v>
      </c>
      <c r="D47" s="3">
        <v>50000000</v>
      </c>
      <c r="F47">
        <f t="shared" ref="F47:F48" si="9">D47/$E$5</f>
        <v>1000</v>
      </c>
    </row>
    <row r="48" spans="1:6">
      <c r="A48" t="s">
        <v>7</v>
      </c>
      <c r="B48">
        <v>3</v>
      </c>
      <c r="C48">
        <v>72</v>
      </c>
      <c r="D48" s="3">
        <v>200000000</v>
      </c>
      <c r="F48">
        <f t="shared" si="9"/>
        <v>4000</v>
      </c>
    </row>
    <row r="49" spans="1:6">
      <c r="A49" s="4" t="s">
        <v>8</v>
      </c>
      <c r="B49">
        <v>1</v>
      </c>
      <c r="C49">
        <v>72</v>
      </c>
      <c r="D49" s="3">
        <v>80000000</v>
      </c>
      <c r="E49" s="3">
        <f>AVERAGE(D49:D51)</f>
        <v>36666666.666666664</v>
      </c>
      <c r="F49">
        <f>D49/$E$8</f>
        <v>1600</v>
      </c>
    </row>
    <row r="50" spans="1:6">
      <c r="A50" s="4" t="s">
        <v>8</v>
      </c>
      <c r="B50">
        <v>2</v>
      </c>
      <c r="C50">
        <v>72</v>
      </c>
      <c r="D50" s="3">
        <v>10000000</v>
      </c>
      <c r="F50">
        <f t="shared" ref="F50:F51" si="10">D50/$E$8</f>
        <v>200</v>
      </c>
    </row>
    <row r="51" spans="1:6">
      <c r="A51" s="4" t="s">
        <v>8</v>
      </c>
      <c r="B51">
        <v>3</v>
      </c>
      <c r="C51">
        <v>72</v>
      </c>
      <c r="D51" s="3">
        <v>20000000</v>
      </c>
      <c r="F51">
        <f t="shared" si="10"/>
        <v>400</v>
      </c>
    </row>
    <row r="52" spans="1:6">
      <c r="A52" s="4" t="s">
        <v>9</v>
      </c>
      <c r="B52">
        <v>1</v>
      </c>
      <c r="C52">
        <v>72</v>
      </c>
      <c r="D52" s="3">
        <v>80000000</v>
      </c>
      <c r="E52" s="3">
        <f>AVERAGE(D52:D54)</f>
        <v>53333333.333333336</v>
      </c>
      <c r="F52">
        <f>D52/$E$11</f>
        <v>3428.5714285714289</v>
      </c>
    </row>
    <row r="53" spans="1:6">
      <c r="A53" s="4" t="s">
        <v>9</v>
      </c>
      <c r="B53">
        <v>2</v>
      </c>
      <c r="C53">
        <v>72</v>
      </c>
      <c r="D53" s="3">
        <v>20000000</v>
      </c>
      <c r="F53">
        <f t="shared" ref="F53:F54" si="11">D53/$E$11</f>
        <v>857.14285714285722</v>
      </c>
    </row>
    <row r="54" spans="1:6">
      <c r="A54" s="4" t="s">
        <v>9</v>
      </c>
      <c r="B54">
        <v>3</v>
      </c>
      <c r="C54">
        <v>72</v>
      </c>
      <c r="D54" s="3">
        <v>60000000</v>
      </c>
      <c r="F54">
        <f t="shared" si="11"/>
        <v>2571.4285714285716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2025-09-04T21:46:39Z</dcterms:created>
  <dcterms:modified xsi:type="dcterms:W3CDTF">2026-07-13T16:30:36Z</dcterms:modified>
  <cp:category/>
  <cp:contentStatus/>
</cp:coreProperties>
</file>